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5\02\02_2025_Прил. к Выписке\"/>
    </mc:Choice>
  </mc:AlternateContent>
  <xr:revisionPtr revIDLastSave="0" documentId="13_ncr:1_{B35FADC4-864C-4B84-AEFF-A877B922BAF2}" xr6:coauthVersionLast="47" xr6:coauthVersionMax="47" xr10:uidLastSave="{00000000-0000-0000-0000-000000000000}"/>
  <bookViews>
    <workbookView xWindow="-120" yWindow="-120" windowWidth="29040" windowHeight="15840" xr2:uid="{93F331D4-A2D8-48B1-BB0D-6772EF44DA95}"/>
  </bookViews>
  <sheets>
    <sheet name="прил.ДС_онко" sheetId="1" r:id="rId1"/>
  </sheets>
  <definedNames>
    <definedName name="_xlnm._FilterDatabase" localSheetId="0" hidden="1">прил.ДС_онко!$A$13:$P$64</definedName>
    <definedName name="XLRPARAMS_ISP_FIO" localSheetId="0" hidden="1">#REF!</definedName>
    <definedName name="XLRPARAMS_ISP_FIO" hidden="1">#REF!</definedName>
    <definedName name="XLRPARAMS_MP_NAME" localSheetId="0" hidden="1">#REF!</definedName>
    <definedName name="XLRPARAMS_MP_NAME" hidden="1">#REF!</definedName>
    <definedName name="XLRPARAMS_STR_PERIOD" localSheetId="0" hidden="1">#REF!</definedName>
    <definedName name="XLRPARAMS_STR_PERIOD" hidden="1">#REF!</definedName>
    <definedName name="_xlnm.Print_Titles" localSheetId="0">прил.ДС_онко!$12:$13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64" i="1" l="1"/>
  <c r="D50" i="1"/>
  <c r="C50" i="1"/>
  <c r="D49" i="1"/>
  <c r="C49" i="1"/>
  <c r="D48" i="1"/>
  <c r="C48" i="1"/>
  <c r="D47" i="1"/>
  <c r="C47" i="1"/>
  <c r="C43" i="1"/>
  <c r="D42" i="1"/>
  <c r="D41" i="1"/>
  <c r="D40" i="1"/>
  <c r="D39" i="1"/>
  <c r="D38" i="1"/>
  <c r="D37" i="1"/>
  <c r="C36" i="1"/>
  <c r="D35" i="1"/>
  <c r="C28" i="1"/>
  <c r="D27" i="1"/>
  <c r="D26" i="1"/>
  <c r="D25" i="1"/>
  <c r="C24" i="1"/>
  <c r="D24" i="1"/>
  <c r="D23" i="1"/>
  <c r="D22" i="1"/>
  <c r="C21" i="1"/>
  <c r="D19" i="1"/>
  <c r="D18" i="1"/>
  <c r="D17" i="1"/>
  <c r="C17" i="1"/>
  <c r="D16" i="1"/>
  <c r="C16" i="1"/>
  <c r="D15" i="1"/>
  <c r="C15" i="1"/>
  <c r="D14" i="1"/>
  <c r="C14" i="1"/>
  <c r="C19" i="1"/>
  <c r="J64" i="1" l="1"/>
  <c r="D32" i="1"/>
  <c r="F64" i="1"/>
  <c r="D34" i="1"/>
  <c r="C39" i="1"/>
  <c r="D20" i="1"/>
  <c r="C44" i="1"/>
  <c r="C46" i="1"/>
  <c r="C22" i="1"/>
  <c r="D33" i="1"/>
  <c r="C37" i="1"/>
  <c r="C27" i="1"/>
  <c r="C20" i="1"/>
  <c r="C25" i="1"/>
  <c r="D28" i="1"/>
  <c r="C40" i="1"/>
  <c r="D43" i="1"/>
  <c r="D21" i="1"/>
  <c r="D29" i="1"/>
  <c r="D36" i="1"/>
  <c r="C42" i="1"/>
  <c r="C23" i="1"/>
  <c r="C38" i="1"/>
  <c r="C26" i="1"/>
  <c r="C41" i="1"/>
  <c r="D44" i="1"/>
  <c r="D46" i="1"/>
  <c r="C34" i="1" l="1"/>
  <c r="C18" i="1"/>
  <c r="L64" i="1"/>
  <c r="D30" i="1"/>
  <c r="C30" i="1"/>
  <c r="C45" i="1"/>
  <c r="D45" i="1"/>
  <c r="D31" i="1"/>
  <c r="D64" i="1" s="1"/>
  <c r="E64" i="1"/>
  <c r="H64" i="1"/>
  <c r="C31" i="1" l="1"/>
  <c r="N64" i="1"/>
  <c r="C35" i="1"/>
  <c r="K64" i="1"/>
  <c r="M64" i="1"/>
  <c r="G64" i="1"/>
  <c r="I64" i="1"/>
  <c r="C29" i="1"/>
  <c r="P64" i="1"/>
  <c r="C32" i="1"/>
  <c r="C33" i="1"/>
  <c r="C64" i="1" l="1"/>
</calcChain>
</file>

<file path=xl/sharedStrings.xml><?xml version="1.0" encoding="utf-8"?>
<sst xmlns="http://schemas.openxmlformats.org/spreadsheetml/2006/main" count="107" uniqueCount="93">
  <si>
    <t>Приложение № 3.1.2</t>
  </si>
  <si>
    <t>к протоколу заседания № 14 Комиссии</t>
  </si>
  <si>
    <t>от 27 декабря 2024 года</t>
  </si>
  <si>
    <t xml:space="preserve">Объемы оказания медицинской помощи и объемы финансировых средств в условиях дневного стационара по профилю онкология (лекарственная терапия) в разрезе КСГ за счет средств обязательного медицинского страхования в 2025 году  </t>
  </si>
  <si>
    <t xml:space="preserve">Базовая программа </t>
  </si>
  <si>
    <t>группы КСГ</t>
  </si>
  <si>
    <t>Наименование</t>
  </si>
  <si>
    <t>ИТОГО:</t>
  </si>
  <si>
    <t>ГБУЗ КО "ЦГКБ"</t>
  </si>
  <si>
    <t>ГБУЗ "Гусевская ЦРБ"</t>
  </si>
  <si>
    <t>ГБУЗ "Онкоцентр"</t>
  </si>
  <si>
    <t>ГБУЗ КО "Зеленоградская ЦРБ"</t>
  </si>
  <si>
    <t>ГБУЗ КО "Советская ЦРБ"</t>
  </si>
  <si>
    <t>АО  "МЕДИЦИНА"</t>
  </si>
  <si>
    <t>ОМП</t>
  </si>
  <si>
    <t>ОФС, тыс. руб.</t>
  </si>
  <si>
    <t>ds08.001</t>
  </si>
  <si>
    <t>Лек.тер. при ЗНО других локализаций (кроме лимфоидной и кроветворной тканей), дети</t>
  </si>
  <si>
    <t>ds08.002</t>
  </si>
  <si>
    <t>Лек.тер. при остром лейкозе, дети</t>
  </si>
  <si>
    <t>ds08.003</t>
  </si>
  <si>
    <t>Лек.тер. при других ЗНО лимфоидной и кроветворной тканей, дети</t>
  </si>
  <si>
    <t>ds19.067</t>
  </si>
  <si>
    <t>ЗНО лимфоидной и кроветворной тканей, лек.тер., взрослые (ур. 1)</t>
  </si>
  <si>
    <t>ds19.068</t>
  </si>
  <si>
    <t>ЗНО лимфоидной и кроветворной тканей, лек.тер., взрослые (ур. 2)</t>
  </si>
  <si>
    <t>ds19.069</t>
  </si>
  <si>
    <t>ЗНО лимфоидной и кроветворной тканей, лек.тер., взрослые (ур. 3)</t>
  </si>
  <si>
    <t>ds19.070</t>
  </si>
  <si>
    <t>ЗНО лимфоидной и кроветворной тканей, лек.тер., взрослые (ур. 4)</t>
  </si>
  <si>
    <t>ds19.071</t>
  </si>
  <si>
    <t>ЗНО лимфоидной и кроветворной тканей, лек.тер. с применением отдельных препаратов (по перечню), взрослые (ур. 1)</t>
  </si>
  <si>
    <t>ds19.072</t>
  </si>
  <si>
    <t>ЗНО лимфоидной и кроветворной тканей, лек.тер. с применением отдельных препаратов (по перечню), взрослые (ур. 2)</t>
  </si>
  <si>
    <t>ds19.073</t>
  </si>
  <si>
    <t>ЗНО лимфоидной и кроветворной тканей, лек.тер. с применением отдельных препаратов (по перечню), взрослые (ур. 3)</t>
  </si>
  <si>
    <t>ds19.074</t>
  </si>
  <si>
    <t>ЗНО лимфоидной и кроветворной тканей, лек.тер. с применением отдельных препаратов (по перечню), взрослые (ур. 4)</t>
  </si>
  <si>
    <t>ds19.075</t>
  </si>
  <si>
    <t>ЗНО лимфоидной и кроветворной тканей, лек.тер. с применением отдельных препаратов (по перечню), взрослые (ур. 5)</t>
  </si>
  <si>
    <t>ds19.076</t>
  </si>
  <si>
    <t>ЗНО лимфоидной и кроветворной тканей, лек.тер. с применением отдельных препаратов (по перечню), взрослые (ур. 6)</t>
  </si>
  <si>
    <t>ds19.077</t>
  </si>
  <si>
    <t>ЗНО лимфоидной и кроветворной тканей, лек.тер. с применением отдельных препаратов (по перечню), взрослые (ур. 7)</t>
  </si>
  <si>
    <t>ds19.078</t>
  </si>
  <si>
    <t>ЗНО лимфоидной и кроветворной тканей, лек.тер. с применением отдельных препаратов (по перечню), взрослые (уровень 8)</t>
  </si>
  <si>
    <t>ds19.135</t>
  </si>
  <si>
    <t>Лек.тер. при ЗНО (кроме лимфоидной и кроветворной тканей), взрослые (ур. 1)</t>
  </si>
  <si>
    <t>ds19.136</t>
  </si>
  <si>
    <t>Лек.тер. при ЗНО (кроме лимфоидной и кроветворной тканей), взрослые (ур. 2)</t>
  </si>
  <si>
    <t>ds19.137</t>
  </si>
  <si>
    <t>Лек.тер. при ЗНО (кроме лимфоидной и кроветворной тканей), взрослые (ур. 3)</t>
  </si>
  <si>
    <t>ds19.138</t>
  </si>
  <si>
    <t>Лек.тер. при ЗНО (кроме лимфоидной и кроветворной тканей), взрослые (ур. 4)</t>
  </si>
  <si>
    <t>ds19.139</t>
  </si>
  <si>
    <t>Лек.тер. при ЗНО (кроме лимфоидной и кроветворной тканей), взрослые (ур. 5)</t>
  </si>
  <si>
    <t>ds19.140</t>
  </si>
  <si>
    <t>Лек.тер. при ЗНО (кроме лимфоидной и кроветворной тканей), взрослые (ур. 6)</t>
  </si>
  <si>
    <t>ds19.141</t>
  </si>
  <si>
    <t>Лек.тер. при ЗНО (кроме лимфоидной и кроветворной тканей), взрослые (ур. 7)</t>
  </si>
  <si>
    <t>ds19.142</t>
  </si>
  <si>
    <t>Лек.тер. при ЗНО (кроме лимфоидной и кроветворной тканей), взрослые (ур. 8)</t>
  </si>
  <si>
    <t>ds19.143</t>
  </si>
  <si>
    <t>Лек.тер. при ЗНО (кроме лимфоидной и кроветворной тканей), взрослые (ур. 9)</t>
  </si>
  <si>
    <t>ds19.144</t>
  </si>
  <si>
    <t>Лек.тер. при ЗНО (кроме лимфоидной и кроветворной тканей), взрослые (ур. 10)</t>
  </si>
  <si>
    <t>ds19.145</t>
  </si>
  <si>
    <t>Лек.тер. при ЗНО (кроме лимфоидной и кроветворной тканей), взрослые (ур. 11)</t>
  </si>
  <si>
    <t>ds19.146</t>
  </si>
  <si>
    <t>Лек.тер. при ЗНО (кроме лимфоидной и кроветворной тканей), взрослые (ур. 12)</t>
  </si>
  <si>
    <t>ds19.147</t>
  </si>
  <si>
    <t>Лек.тер. при ЗНО (кроме лимфоидной и кроветворной тканей), взрослые (ур. 13)</t>
  </si>
  <si>
    <t>ds19.148</t>
  </si>
  <si>
    <t>Лек.тер. при ЗНО (кроме лимфоидной и кроветворной тканей), взрослые (ур. 14)</t>
  </si>
  <si>
    <t>ds19.149</t>
  </si>
  <si>
    <t>Лек.тер. при ЗНО (кроме лимфоидной и кроветворной тканей), взрослые (ур. 15)</t>
  </si>
  <si>
    <t>ds19.150</t>
  </si>
  <si>
    <t>Лек.тер. при ЗНО (кроме лимфоидной и кроветворной тканей), взрослые (ур. 16)</t>
  </si>
  <si>
    <t>ds19.151</t>
  </si>
  <si>
    <t>Лек.тер. при ЗНО (кроме лимфоидной и кроветворной тканей), взрослые (ур. 17)</t>
  </si>
  <si>
    <t>ds19.152</t>
  </si>
  <si>
    <t>Лек.тер. при ЗНО (кроме лимфоидной и кроветворной тканей), взрослые (ур. 18)</t>
  </si>
  <si>
    <t>ds19.153</t>
  </si>
  <si>
    <t>Лек.тер. при ЗНО (кроме лимфоидной и кроветворной тканей), взрослые (уровень 19)</t>
  </si>
  <si>
    <t>ds19.154</t>
  </si>
  <si>
    <t>Лек.тер. при ЗНО (кроме лимфоидной и кроветворной тканей), взрослые (уровень 20)</t>
  </si>
  <si>
    <t>ds19.155</t>
  </si>
  <si>
    <t>Лек.тер. при ЗНО (кроме лимфоидной и кроветворной тканей), взрослые (уровень 21)</t>
  </si>
  <si>
    <t>ds19.156</t>
  </si>
  <si>
    <t>Лек.тер. при ЗНО (кроме лимфоидной и кроветворной тканей), взрослые (уровень 22)</t>
  </si>
  <si>
    <t>к Выписке из Протокола заседания № 2</t>
  </si>
  <si>
    <t>Комиссии от 27.01.2025 года</t>
  </si>
  <si>
    <t>Приложение №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</si>
</sst>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0" fontId="1" fillId="0" borderId="0" applyNumberFormat="0" applyFont="0" applyFill="0" applyBorder="0" applyAlignment="0" applyProtection="0">
      <alignment vertical="top"/>
    </xf>
  </cellStyleXfs>
  <cellXfs count="71">
    <xf numFmtId="0" fontId="0" fillId="0" borderId="0" xfId="0"/>
    <xf numFmtId="0" fontId="2" fillId="0" borderId="0" xfId="1" applyFont="1" applyFill="1" applyAlignment="1">
      <alignment vertical="top"/>
    </xf>
    <xf numFmtId="0" fontId="2" fillId="0" borderId="0" xfId="1" applyFont="1" applyFill="1" applyAlignment="1">
      <alignment horizontal="left" vertical="top"/>
    </xf>
    <xf numFmtId="0" fontId="8" fillId="0" borderId="0" xfId="1" applyFont="1" applyFill="1" applyAlignment="1">
      <alignment horizontal="left" vertical="top"/>
    </xf>
    <xf numFmtId="0" fontId="2" fillId="0" borderId="0" xfId="1" applyFont="1" applyFill="1" applyAlignment="1">
      <alignment horizontal="right" vertical="top"/>
    </xf>
    <xf numFmtId="3" fontId="2" fillId="0" borderId="0" xfId="1" applyNumberFormat="1" applyFont="1" applyFill="1" applyAlignment="1">
      <alignment vertical="top"/>
    </xf>
    <xf numFmtId="4" fontId="2" fillId="0" borderId="0" xfId="1" applyNumberFormat="1" applyFont="1" applyFill="1" applyAlignment="1">
      <alignment vertical="top"/>
    </xf>
    <xf numFmtId="0" fontId="2" fillId="0" borderId="0" xfId="1" applyFont="1" applyFill="1" applyAlignment="1">
      <alignment horizontal="center" vertical="top"/>
    </xf>
    <xf numFmtId="4" fontId="8" fillId="0" borderId="2" xfId="1" applyNumberFormat="1" applyFont="1" applyFill="1" applyBorder="1" applyAlignment="1">
      <alignment horizontal="center" vertical="top" wrapText="1"/>
    </xf>
    <xf numFmtId="2" fontId="8" fillId="0" borderId="2" xfId="1" applyNumberFormat="1" applyFont="1" applyFill="1" applyBorder="1" applyAlignment="1">
      <alignment horizontal="center" vertical="top" wrapText="1"/>
    </xf>
    <xf numFmtId="4" fontId="8" fillId="0" borderId="2" xfId="1" applyNumberFormat="1" applyFont="1" applyFill="1" applyBorder="1" applyAlignment="1">
      <alignment horizontal="right" vertical="top" wrapText="1"/>
    </xf>
    <xf numFmtId="3" fontId="8" fillId="0" borderId="6" xfId="1" applyNumberFormat="1" applyFont="1" applyFill="1" applyBorder="1" applyAlignment="1">
      <alignment horizontal="center" vertical="top"/>
    </xf>
    <xf numFmtId="4" fontId="8" fillId="0" borderId="7" xfId="1" applyNumberFormat="1" applyFont="1" applyFill="1" applyBorder="1" applyAlignment="1">
      <alignment horizontal="right" vertical="top"/>
    </xf>
    <xf numFmtId="3" fontId="8" fillId="0" borderId="4" xfId="1" applyNumberFormat="1" applyFont="1" applyFill="1" applyBorder="1" applyAlignment="1">
      <alignment horizontal="center" vertical="top"/>
    </xf>
    <xf numFmtId="4" fontId="8" fillId="0" borderId="9" xfId="1" applyNumberFormat="1" applyFont="1" applyFill="1" applyBorder="1" applyAlignment="1">
      <alignment horizontal="right" vertical="top"/>
    </xf>
    <xf numFmtId="0" fontId="8" fillId="0" borderId="0" xfId="1" applyFont="1" applyFill="1" applyAlignment="1">
      <alignment vertical="top"/>
    </xf>
    <xf numFmtId="0" fontId="10" fillId="0" borderId="0" xfId="1" applyFont="1" applyFill="1" applyAlignment="1">
      <alignment horizontal="left" vertical="top"/>
    </xf>
    <xf numFmtId="4" fontId="2" fillId="0" borderId="0" xfId="1" applyNumberFormat="1" applyFont="1" applyFill="1" applyAlignment="1">
      <alignment horizontal="right" vertical="top"/>
    </xf>
    <xf numFmtId="164" fontId="2" fillId="0" borderId="0" xfId="1" applyNumberFormat="1" applyFont="1" applyFill="1" applyAlignment="1">
      <alignment horizontal="center" vertical="top"/>
    </xf>
    <xf numFmtId="3" fontId="8" fillId="0" borderId="16" xfId="1" applyNumberFormat="1" applyFont="1" applyFill="1" applyBorder="1" applyAlignment="1">
      <alignment horizontal="center" vertical="top"/>
    </xf>
    <xf numFmtId="4" fontId="8" fillId="0" borderId="17" xfId="1" applyNumberFormat="1" applyFont="1" applyFill="1" applyBorder="1" applyAlignment="1">
      <alignment horizontal="right" vertical="top"/>
    </xf>
    <xf numFmtId="3" fontId="2" fillId="0" borderId="5" xfId="1" applyNumberFormat="1" applyFont="1" applyFill="1" applyBorder="1" applyAlignment="1">
      <alignment horizontal="left" vertical="top" wrapText="1"/>
    </xf>
    <xf numFmtId="3" fontId="2" fillId="0" borderId="15" xfId="1" applyNumberFormat="1" applyFont="1" applyFill="1" applyBorder="1" applyAlignment="1">
      <alignment horizontal="left" vertical="top" wrapText="1"/>
    </xf>
    <xf numFmtId="0" fontId="3" fillId="0" borderId="0" xfId="1" applyFont="1" applyFill="1" applyAlignment="1">
      <alignment horizontal="center" vertical="top"/>
    </xf>
    <xf numFmtId="0" fontId="4" fillId="0" borderId="0" xfId="1" applyFont="1" applyFill="1" applyAlignment="1">
      <alignment horizontal="center" vertical="top"/>
    </xf>
    <xf numFmtId="0" fontId="4" fillId="0" borderId="0" xfId="1" applyFont="1" applyFill="1" applyAlignment="1">
      <alignment vertical="top"/>
    </xf>
    <xf numFmtId="0" fontId="5" fillId="0" borderId="0" xfId="1" applyFont="1" applyFill="1" applyAlignment="1">
      <alignment vertical="top"/>
    </xf>
    <xf numFmtId="4" fontId="4" fillId="0" borderId="0" xfId="1" applyNumberFormat="1" applyFont="1" applyFill="1" applyAlignment="1">
      <alignment vertical="top"/>
    </xf>
    <xf numFmtId="3" fontId="4" fillId="0" borderId="0" xfId="1" applyNumberFormat="1" applyFont="1" applyFill="1" applyAlignment="1">
      <alignment vertical="top"/>
    </xf>
    <xf numFmtId="0" fontId="6" fillId="0" borderId="0" xfId="0" applyFont="1" applyAlignment="1">
      <alignment vertical="top"/>
    </xf>
    <xf numFmtId="0" fontId="7" fillId="0" borderId="0" xfId="1" applyFont="1" applyFill="1" applyBorder="1" applyAlignment="1">
      <alignment vertical="top" wrapText="1"/>
    </xf>
    <xf numFmtId="3" fontId="2" fillId="0" borderId="4" xfId="1" applyNumberFormat="1" applyFont="1" applyFill="1" applyBorder="1" applyAlignment="1">
      <alignment horizontal="left" vertical="top"/>
    </xf>
    <xf numFmtId="3" fontId="2" fillId="0" borderId="8" xfId="1" applyNumberFormat="1" applyFont="1" applyFill="1" applyBorder="1" applyAlignment="1">
      <alignment horizontal="center" vertical="top"/>
    </xf>
    <xf numFmtId="4" fontId="2" fillId="0" borderId="8" xfId="1" applyNumberFormat="1" applyFont="1" applyFill="1" applyBorder="1" applyAlignment="1">
      <alignment horizontal="center" vertical="top"/>
    </xf>
    <xf numFmtId="4" fontId="2" fillId="0" borderId="8" xfId="1" applyNumberFormat="1" applyFont="1" applyFill="1" applyBorder="1" applyAlignment="1">
      <alignment horizontal="right" vertical="top"/>
    </xf>
    <xf numFmtId="4" fontId="2" fillId="0" borderId="9" xfId="1" applyNumberFormat="1" applyFont="1" applyFill="1" applyBorder="1" applyAlignment="1">
      <alignment horizontal="center" vertical="top"/>
    </xf>
    <xf numFmtId="4" fontId="2" fillId="0" borderId="9" xfId="1" applyNumberFormat="1" applyFont="1" applyFill="1" applyBorder="1" applyAlignment="1">
      <alignment horizontal="right" vertical="top"/>
    </xf>
    <xf numFmtId="3" fontId="2" fillId="0" borderId="14" xfId="1" applyNumberFormat="1" applyFont="1" applyFill="1" applyBorder="1" applyAlignment="1">
      <alignment horizontal="left" vertical="top"/>
    </xf>
    <xf numFmtId="3" fontId="2" fillId="0" borderId="18" xfId="1" applyNumberFormat="1" applyFont="1" applyFill="1" applyBorder="1" applyAlignment="1">
      <alignment horizontal="center" vertical="top"/>
    </xf>
    <xf numFmtId="4" fontId="2" fillId="0" borderId="18" xfId="1" applyNumberFormat="1" applyFont="1" applyFill="1" applyBorder="1" applyAlignment="1">
      <alignment horizontal="right" vertical="top"/>
    </xf>
    <xf numFmtId="4" fontId="2" fillId="0" borderId="19" xfId="1" applyNumberFormat="1" applyFont="1" applyFill="1" applyBorder="1" applyAlignment="1">
      <alignment horizontal="right" vertical="top"/>
    </xf>
    <xf numFmtId="3" fontId="8" fillId="0" borderId="6" xfId="1" applyNumberFormat="1" applyFont="1" applyFill="1" applyBorder="1" applyAlignment="1">
      <alignment horizontal="left" vertical="top"/>
    </xf>
    <xf numFmtId="3" fontId="8" fillId="0" borderId="12" xfId="1" applyNumberFormat="1" applyFont="1" applyFill="1" applyBorder="1" applyAlignment="1">
      <alignment horizontal="left" vertical="top"/>
    </xf>
    <xf numFmtId="3" fontId="2" fillId="0" borderId="13" xfId="1" applyNumberFormat="1" applyFont="1" applyFill="1" applyBorder="1" applyAlignment="1">
      <alignment horizontal="center" vertical="top"/>
    </xf>
    <xf numFmtId="4" fontId="2" fillId="0" borderId="13" xfId="1" applyNumberFormat="1" applyFont="1" applyFill="1" applyBorder="1" applyAlignment="1">
      <alignment horizontal="center" vertical="top"/>
    </xf>
    <xf numFmtId="4" fontId="2" fillId="0" borderId="13" xfId="1" applyNumberFormat="1" applyFont="1" applyFill="1" applyBorder="1" applyAlignment="1">
      <alignment horizontal="right" vertical="top"/>
    </xf>
    <xf numFmtId="3" fontId="8" fillId="0" borderId="4" xfId="1" applyNumberFormat="1" applyFont="1" applyFill="1" applyBorder="1" applyAlignment="1">
      <alignment horizontal="left" vertical="top"/>
    </xf>
    <xf numFmtId="3" fontId="9" fillId="0" borderId="5" xfId="1" applyNumberFormat="1" applyFont="1" applyFill="1" applyBorder="1" applyAlignment="1">
      <alignment horizontal="left" vertical="top"/>
    </xf>
    <xf numFmtId="3" fontId="8" fillId="0" borderId="10" xfId="1" applyNumberFormat="1" applyFont="1" applyFill="1" applyBorder="1" applyAlignment="1">
      <alignment horizontal="left" vertical="top"/>
    </xf>
    <xf numFmtId="3" fontId="8" fillId="0" borderId="10" xfId="1" applyNumberFormat="1" applyFont="1" applyFill="1" applyBorder="1" applyAlignment="1">
      <alignment horizontal="center" vertical="top"/>
    </xf>
    <xf numFmtId="4" fontId="8" fillId="0" borderId="11" xfId="1" applyNumberFormat="1" applyFont="1" applyFill="1" applyBorder="1" applyAlignment="1">
      <alignment horizontal="right" vertical="top"/>
    </xf>
    <xf numFmtId="3" fontId="2" fillId="0" borderId="21" xfId="1" applyNumberFormat="1" applyFont="1" applyFill="1" applyBorder="1" applyAlignment="1">
      <alignment horizontal="left" vertical="top"/>
    </xf>
    <xf numFmtId="3" fontId="2" fillId="0" borderId="22" xfId="1" applyNumberFormat="1" applyFont="1" applyFill="1" applyBorder="1" applyAlignment="1">
      <alignment horizontal="left" vertical="top" wrapText="1"/>
    </xf>
    <xf numFmtId="3" fontId="8" fillId="0" borderId="23" xfId="1" applyNumberFormat="1" applyFont="1" applyFill="1" applyBorder="1" applyAlignment="1">
      <alignment horizontal="center" vertical="top"/>
    </xf>
    <xf numFmtId="4" fontId="8" fillId="0" borderId="20" xfId="1" applyNumberFormat="1" applyFont="1" applyFill="1" applyBorder="1" applyAlignment="1">
      <alignment horizontal="right" vertical="top"/>
    </xf>
    <xf numFmtId="3" fontId="2" fillId="0" borderId="24" xfId="1" applyNumberFormat="1" applyFont="1" applyFill="1" applyBorder="1" applyAlignment="1">
      <alignment horizontal="center" vertical="top"/>
    </xf>
    <xf numFmtId="4" fontId="2" fillId="0" borderId="24" xfId="1" applyNumberFormat="1" applyFont="1" applyFill="1" applyBorder="1" applyAlignment="1">
      <alignment horizontal="right" vertical="top"/>
    </xf>
    <xf numFmtId="4" fontId="2" fillId="0" borderId="25" xfId="1" applyNumberFormat="1" applyFont="1" applyFill="1" applyBorder="1" applyAlignment="1">
      <alignment horizontal="right" vertical="top"/>
    </xf>
    <xf numFmtId="3" fontId="2" fillId="0" borderId="6" xfId="1" applyNumberFormat="1" applyFont="1" applyFill="1" applyBorder="1" applyAlignment="1">
      <alignment horizontal="left" vertical="top"/>
    </xf>
    <xf numFmtId="3" fontId="2" fillId="0" borderId="12" xfId="1" applyNumberFormat="1" applyFont="1" applyFill="1" applyBorder="1" applyAlignment="1">
      <alignment horizontal="left" vertical="top" wrapText="1"/>
    </xf>
    <xf numFmtId="4" fontId="2" fillId="0" borderId="7" xfId="1" applyNumberFormat="1" applyFont="1" applyFill="1" applyBorder="1" applyAlignment="1">
      <alignment horizontal="right" vertical="top"/>
    </xf>
    <xf numFmtId="3" fontId="2" fillId="0" borderId="2" xfId="1" applyNumberFormat="1" applyFont="1" applyFill="1" applyBorder="1" applyAlignment="1">
      <alignment horizontal="left" vertical="top"/>
    </xf>
    <xf numFmtId="3" fontId="2" fillId="0" borderId="2" xfId="1" applyNumberFormat="1" applyFont="1" applyFill="1" applyBorder="1" applyAlignment="1">
      <alignment horizontal="left" vertical="top" wrapText="1"/>
    </xf>
    <xf numFmtId="3" fontId="8" fillId="0" borderId="2" xfId="1" applyNumberFormat="1" applyFont="1" applyFill="1" applyBorder="1" applyAlignment="1">
      <alignment horizontal="center" vertical="top"/>
    </xf>
    <xf numFmtId="4" fontId="8" fillId="0" borderId="2" xfId="1" applyNumberFormat="1" applyFont="1" applyFill="1" applyBorder="1" applyAlignment="1">
      <alignment horizontal="right" vertical="top"/>
    </xf>
    <xf numFmtId="3" fontId="2" fillId="0" borderId="2" xfId="1" applyNumberFormat="1" applyFont="1" applyFill="1" applyBorder="1" applyAlignment="1">
      <alignment horizontal="center" vertical="top"/>
    </xf>
    <xf numFmtId="4" fontId="2" fillId="0" borderId="2" xfId="1" applyNumberFormat="1" applyFont="1" applyFill="1" applyBorder="1" applyAlignment="1">
      <alignment horizontal="right" vertical="top"/>
    </xf>
    <xf numFmtId="0" fontId="7" fillId="0" borderId="0" xfId="1" applyFont="1" applyFill="1" applyBorder="1" applyAlignment="1">
      <alignment horizontal="center" vertical="top" wrapText="1"/>
    </xf>
    <xf numFmtId="0" fontId="8" fillId="0" borderId="1" xfId="1" applyFont="1" applyFill="1" applyBorder="1" applyAlignment="1">
      <alignment horizontal="center" vertical="top" wrapText="1"/>
    </xf>
    <xf numFmtId="0" fontId="8" fillId="0" borderId="3" xfId="1" applyFont="1" applyFill="1" applyBorder="1" applyAlignment="1">
      <alignment horizontal="center" vertical="top" wrapText="1"/>
    </xf>
    <xf numFmtId="4" fontId="8" fillId="0" borderId="2" xfId="1" applyNumberFormat="1" applyFont="1" applyFill="1" applyBorder="1" applyAlignment="1">
      <alignment horizontal="center" vertical="top" wrapText="1"/>
    </xf>
  </cellXfs>
  <cellStyles count="2">
    <cellStyle name="Обычный" xfId="0" builtinId="0"/>
    <cellStyle name="Обычный 3 3" xfId="1" xr:uid="{433ABB3B-783E-4F70-A6C9-9D1E6C315C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8359AB-7CDB-4F9B-BCAA-63FC8E92B2E9}">
  <sheetPr>
    <tabColor theme="9" tint="0.79998168889431442"/>
    <pageSetUpPr fitToPage="1"/>
  </sheetPr>
  <dimension ref="A1:W66"/>
  <sheetViews>
    <sheetView tabSelected="1" view="pageBreakPreview" zoomScale="60" zoomScaleNormal="90" workbookViewId="0">
      <pane xSplit="2" ySplit="13" topLeftCell="C14" activePane="bottomRight" state="frozen"/>
      <selection pane="topRight" activeCell="C1" sqref="C1"/>
      <selection pane="bottomLeft" activeCell="A4" sqref="A4"/>
      <selection pane="bottomRight" activeCell="K12" sqref="K12:L12"/>
    </sheetView>
  </sheetViews>
  <sheetFormatPr defaultColWidth="9.140625" defaultRowHeight="15.75" x14ac:dyDescent="0.25"/>
  <cols>
    <col min="1" max="1" width="11.85546875" style="2" customWidth="1"/>
    <col min="2" max="2" width="34.28515625" style="16" customWidth="1"/>
    <col min="3" max="3" width="8.85546875" style="1" customWidth="1"/>
    <col min="4" max="4" width="16.28515625" style="4" customWidth="1"/>
    <col min="5" max="5" width="8.7109375" style="5" customWidth="1"/>
    <col min="6" max="6" width="13.85546875" style="6" customWidth="1"/>
    <col min="7" max="7" width="7.5703125" style="1" customWidth="1"/>
    <col min="8" max="8" width="12.28515625" style="1" customWidth="1"/>
    <col min="9" max="9" width="8.7109375" style="1" customWidth="1"/>
    <col min="10" max="10" width="12.85546875" style="1" customWidth="1"/>
    <col min="11" max="11" width="9.42578125" style="1" customWidth="1"/>
    <col min="12" max="12" width="14.7109375" style="1" customWidth="1"/>
    <col min="13" max="13" width="11.28515625" style="1" customWidth="1"/>
    <col min="14" max="14" width="12.5703125" style="1" customWidth="1"/>
    <col min="15" max="15" width="9.7109375" style="1" customWidth="1"/>
    <col min="16" max="16" width="13.7109375" style="6" customWidth="1"/>
    <col min="17" max="226" width="9.140625" style="1"/>
    <col min="227" max="227" width="5.42578125" style="1" customWidth="1"/>
    <col min="228" max="228" width="40" style="1" customWidth="1"/>
    <col min="229" max="231" width="0" style="1" hidden="1" customWidth="1"/>
    <col min="232" max="232" width="9.85546875" style="1" customWidth="1"/>
    <col min="233" max="233" width="25.140625" style="1" customWidth="1"/>
    <col min="234" max="234" width="20.42578125" style="1" customWidth="1"/>
    <col min="235" max="236" width="22.7109375" style="1" customWidth="1"/>
    <col min="237" max="237" width="12.85546875" style="1" customWidth="1"/>
    <col min="238" max="238" width="21.85546875" style="1" customWidth="1"/>
    <col min="239" max="482" width="9.140625" style="1"/>
    <col min="483" max="483" width="5.42578125" style="1" customWidth="1"/>
    <col min="484" max="484" width="40" style="1" customWidth="1"/>
    <col min="485" max="487" width="0" style="1" hidden="1" customWidth="1"/>
    <col min="488" max="488" width="9.85546875" style="1" customWidth="1"/>
    <col min="489" max="489" width="25.140625" style="1" customWidth="1"/>
    <col min="490" max="490" width="20.42578125" style="1" customWidth="1"/>
    <col min="491" max="492" width="22.7109375" style="1" customWidth="1"/>
    <col min="493" max="493" width="12.85546875" style="1" customWidth="1"/>
    <col min="494" max="494" width="21.85546875" style="1" customWidth="1"/>
    <col min="495" max="738" width="9.140625" style="1"/>
    <col min="739" max="739" width="5.42578125" style="1" customWidth="1"/>
    <col min="740" max="740" width="40" style="1" customWidth="1"/>
    <col min="741" max="743" width="0" style="1" hidden="1" customWidth="1"/>
    <col min="744" max="744" width="9.85546875" style="1" customWidth="1"/>
    <col min="745" max="745" width="25.140625" style="1" customWidth="1"/>
    <col min="746" max="746" width="20.42578125" style="1" customWidth="1"/>
    <col min="747" max="748" width="22.7109375" style="1" customWidth="1"/>
    <col min="749" max="749" width="12.85546875" style="1" customWidth="1"/>
    <col min="750" max="750" width="21.85546875" style="1" customWidth="1"/>
    <col min="751" max="994" width="9.140625" style="1"/>
    <col min="995" max="995" width="5.42578125" style="1" customWidth="1"/>
    <col min="996" max="996" width="40" style="1" customWidth="1"/>
    <col min="997" max="999" width="0" style="1" hidden="1" customWidth="1"/>
    <col min="1000" max="1000" width="9.85546875" style="1" customWidth="1"/>
    <col min="1001" max="1001" width="25.140625" style="1" customWidth="1"/>
    <col min="1002" max="1002" width="20.42578125" style="1" customWidth="1"/>
    <col min="1003" max="1004" width="22.7109375" style="1" customWidth="1"/>
    <col min="1005" max="1005" width="12.85546875" style="1" customWidth="1"/>
    <col min="1006" max="1006" width="21.85546875" style="1" customWidth="1"/>
    <col min="1007" max="1250" width="9.140625" style="1"/>
    <col min="1251" max="1251" width="5.42578125" style="1" customWidth="1"/>
    <col min="1252" max="1252" width="40" style="1" customWidth="1"/>
    <col min="1253" max="1255" width="0" style="1" hidden="1" customWidth="1"/>
    <col min="1256" max="1256" width="9.85546875" style="1" customWidth="1"/>
    <col min="1257" max="1257" width="25.140625" style="1" customWidth="1"/>
    <col min="1258" max="1258" width="20.42578125" style="1" customWidth="1"/>
    <col min="1259" max="1260" width="22.7109375" style="1" customWidth="1"/>
    <col min="1261" max="1261" width="12.85546875" style="1" customWidth="1"/>
    <col min="1262" max="1262" width="21.85546875" style="1" customWidth="1"/>
    <col min="1263" max="1506" width="9.140625" style="1"/>
    <col min="1507" max="1507" width="5.42578125" style="1" customWidth="1"/>
    <col min="1508" max="1508" width="40" style="1" customWidth="1"/>
    <col min="1509" max="1511" width="0" style="1" hidden="1" customWidth="1"/>
    <col min="1512" max="1512" width="9.85546875" style="1" customWidth="1"/>
    <col min="1513" max="1513" width="25.140625" style="1" customWidth="1"/>
    <col min="1514" max="1514" width="20.42578125" style="1" customWidth="1"/>
    <col min="1515" max="1516" width="22.7109375" style="1" customWidth="1"/>
    <col min="1517" max="1517" width="12.85546875" style="1" customWidth="1"/>
    <col min="1518" max="1518" width="21.85546875" style="1" customWidth="1"/>
    <col min="1519" max="1762" width="9.140625" style="1"/>
    <col min="1763" max="1763" width="5.42578125" style="1" customWidth="1"/>
    <col min="1764" max="1764" width="40" style="1" customWidth="1"/>
    <col min="1765" max="1767" width="0" style="1" hidden="1" customWidth="1"/>
    <col min="1768" max="1768" width="9.85546875" style="1" customWidth="1"/>
    <col min="1769" max="1769" width="25.140625" style="1" customWidth="1"/>
    <col min="1770" max="1770" width="20.42578125" style="1" customWidth="1"/>
    <col min="1771" max="1772" width="22.7109375" style="1" customWidth="1"/>
    <col min="1773" max="1773" width="12.85546875" style="1" customWidth="1"/>
    <col min="1774" max="1774" width="21.85546875" style="1" customWidth="1"/>
    <col min="1775" max="2018" width="9.140625" style="1"/>
    <col min="2019" max="2019" width="5.42578125" style="1" customWidth="1"/>
    <col min="2020" max="2020" width="40" style="1" customWidth="1"/>
    <col min="2021" max="2023" width="0" style="1" hidden="1" customWidth="1"/>
    <col min="2024" max="2024" width="9.85546875" style="1" customWidth="1"/>
    <col min="2025" max="2025" width="25.140625" style="1" customWidth="1"/>
    <col min="2026" max="2026" width="20.42578125" style="1" customWidth="1"/>
    <col min="2027" max="2028" width="22.7109375" style="1" customWidth="1"/>
    <col min="2029" max="2029" width="12.85546875" style="1" customWidth="1"/>
    <col min="2030" max="2030" width="21.85546875" style="1" customWidth="1"/>
    <col min="2031" max="2274" width="9.140625" style="1"/>
    <col min="2275" max="2275" width="5.42578125" style="1" customWidth="1"/>
    <col min="2276" max="2276" width="40" style="1" customWidth="1"/>
    <col min="2277" max="2279" width="0" style="1" hidden="1" customWidth="1"/>
    <col min="2280" max="2280" width="9.85546875" style="1" customWidth="1"/>
    <col min="2281" max="2281" width="25.140625" style="1" customWidth="1"/>
    <col min="2282" max="2282" width="20.42578125" style="1" customWidth="1"/>
    <col min="2283" max="2284" width="22.7109375" style="1" customWidth="1"/>
    <col min="2285" max="2285" width="12.85546875" style="1" customWidth="1"/>
    <col min="2286" max="2286" width="21.85546875" style="1" customWidth="1"/>
    <col min="2287" max="2530" width="9.140625" style="1"/>
    <col min="2531" max="2531" width="5.42578125" style="1" customWidth="1"/>
    <col min="2532" max="2532" width="40" style="1" customWidth="1"/>
    <col min="2533" max="2535" width="0" style="1" hidden="1" customWidth="1"/>
    <col min="2536" max="2536" width="9.85546875" style="1" customWidth="1"/>
    <col min="2537" max="2537" width="25.140625" style="1" customWidth="1"/>
    <col min="2538" max="2538" width="20.42578125" style="1" customWidth="1"/>
    <col min="2539" max="2540" width="22.7109375" style="1" customWidth="1"/>
    <col min="2541" max="2541" width="12.85546875" style="1" customWidth="1"/>
    <col min="2542" max="2542" width="21.85546875" style="1" customWidth="1"/>
    <col min="2543" max="2786" width="9.140625" style="1"/>
    <col min="2787" max="2787" width="5.42578125" style="1" customWidth="1"/>
    <col min="2788" max="2788" width="40" style="1" customWidth="1"/>
    <col min="2789" max="2791" width="0" style="1" hidden="1" customWidth="1"/>
    <col min="2792" max="2792" width="9.85546875" style="1" customWidth="1"/>
    <col min="2793" max="2793" width="25.140625" style="1" customWidth="1"/>
    <col min="2794" max="2794" width="20.42578125" style="1" customWidth="1"/>
    <col min="2795" max="2796" width="22.7109375" style="1" customWidth="1"/>
    <col min="2797" max="2797" width="12.85546875" style="1" customWidth="1"/>
    <col min="2798" max="2798" width="21.85546875" style="1" customWidth="1"/>
    <col min="2799" max="3042" width="9.140625" style="1"/>
    <col min="3043" max="3043" width="5.42578125" style="1" customWidth="1"/>
    <col min="3044" max="3044" width="40" style="1" customWidth="1"/>
    <col min="3045" max="3047" width="0" style="1" hidden="1" customWidth="1"/>
    <col min="3048" max="3048" width="9.85546875" style="1" customWidth="1"/>
    <col min="3049" max="3049" width="25.140625" style="1" customWidth="1"/>
    <col min="3050" max="3050" width="20.42578125" style="1" customWidth="1"/>
    <col min="3051" max="3052" width="22.7109375" style="1" customWidth="1"/>
    <col min="3053" max="3053" width="12.85546875" style="1" customWidth="1"/>
    <col min="3054" max="3054" width="21.85546875" style="1" customWidth="1"/>
    <col min="3055" max="3298" width="9.140625" style="1"/>
    <col min="3299" max="3299" width="5.42578125" style="1" customWidth="1"/>
    <col min="3300" max="3300" width="40" style="1" customWidth="1"/>
    <col min="3301" max="3303" width="0" style="1" hidden="1" customWidth="1"/>
    <col min="3304" max="3304" width="9.85546875" style="1" customWidth="1"/>
    <col min="3305" max="3305" width="25.140625" style="1" customWidth="1"/>
    <col min="3306" max="3306" width="20.42578125" style="1" customWidth="1"/>
    <col min="3307" max="3308" width="22.7109375" style="1" customWidth="1"/>
    <col min="3309" max="3309" width="12.85546875" style="1" customWidth="1"/>
    <col min="3310" max="3310" width="21.85546875" style="1" customWidth="1"/>
    <col min="3311" max="3554" width="9.140625" style="1"/>
    <col min="3555" max="3555" width="5.42578125" style="1" customWidth="1"/>
    <col min="3556" max="3556" width="40" style="1" customWidth="1"/>
    <col min="3557" max="3559" width="0" style="1" hidden="1" customWidth="1"/>
    <col min="3560" max="3560" width="9.85546875" style="1" customWidth="1"/>
    <col min="3561" max="3561" width="25.140625" style="1" customWidth="1"/>
    <col min="3562" max="3562" width="20.42578125" style="1" customWidth="1"/>
    <col min="3563" max="3564" width="22.7109375" style="1" customWidth="1"/>
    <col min="3565" max="3565" width="12.85546875" style="1" customWidth="1"/>
    <col min="3566" max="3566" width="21.85546875" style="1" customWidth="1"/>
    <col min="3567" max="3810" width="9.140625" style="1"/>
    <col min="3811" max="3811" width="5.42578125" style="1" customWidth="1"/>
    <col min="3812" max="3812" width="40" style="1" customWidth="1"/>
    <col min="3813" max="3815" width="0" style="1" hidden="1" customWidth="1"/>
    <col min="3816" max="3816" width="9.85546875" style="1" customWidth="1"/>
    <col min="3817" max="3817" width="25.140625" style="1" customWidth="1"/>
    <col min="3818" max="3818" width="20.42578125" style="1" customWidth="1"/>
    <col min="3819" max="3820" width="22.7109375" style="1" customWidth="1"/>
    <col min="3821" max="3821" width="12.85546875" style="1" customWidth="1"/>
    <col min="3822" max="3822" width="21.85546875" style="1" customWidth="1"/>
    <col min="3823" max="4066" width="9.140625" style="1"/>
    <col min="4067" max="4067" width="5.42578125" style="1" customWidth="1"/>
    <col min="4068" max="4068" width="40" style="1" customWidth="1"/>
    <col min="4069" max="4071" width="0" style="1" hidden="1" customWidth="1"/>
    <col min="4072" max="4072" width="9.85546875" style="1" customWidth="1"/>
    <col min="4073" max="4073" width="25.140625" style="1" customWidth="1"/>
    <col min="4074" max="4074" width="20.42578125" style="1" customWidth="1"/>
    <col min="4075" max="4076" width="22.7109375" style="1" customWidth="1"/>
    <col min="4077" max="4077" width="12.85546875" style="1" customWidth="1"/>
    <col min="4078" max="4078" width="21.85546875" style="1" customWidth="1"/>
    <col min="4079" max="4322" width="9.140625" style="1"/>
    <col min="4323" max="4323" width="5.42578125" style="1" customWidth="1"/>
    <col min="4324" max="4324" width="40" style="1" customWidth="1"/>
    <col min="4325" max="4327" width="0" style="1" hidden="1" customWidth="1"/>
    <col min="4328" max="4328" width="9.85546875" style="1" customWidth="1"/>
    <col min="4329" max="4329" width="25.140625" style="1" customWidth="1"/>
    <col min="4330" max="4330" width="20.42578125" style="1" customWidth="1"/>
    <col min="4331" max="4332" width="22.7109375" style="1" customWidth="1"/>
    <col min="4333" max="4333" width="12.85546875" style="1" customWidth="1"/>
    <col min="4334" max="4334" width="21.85546875" style="1" customWidth="1"/>
    <col min="4335" max="4578" width="9.140625" style="1"/>
    <col min="4579" max="4579" width="5.42578125" style="1" customWidth="1"/>
    <col min="4580" max="4580" width="40" style="1" customWidth="1"/>
    <col min="4581" max="4583" width="0" style="1" hidden="1" customWidth="1"/>
    <col min="4584" max="4584" width="9.85546875" style="1" customWidth="1"/>
    <col min="4585" max="4585" width="25.140625" style="1" customWidth="1"/>
    <col min="4586" max="4586" width="20.42578125" style="1" customWidth="1"/>
    <col min="4587" max="4588" width="22.7109375" style="1" customWidth="1"/>
    <col min="4589" max="4589" width="12.85546875" style="1" customWidth="1"/>
    <col min="4590" max="4590" width="21.85546875" style="1" customWidth="1"/>
    <col min="4591" max="4834" width="9.140625" style="1"/>
    <col min="4835" max="4835" width="5.42578125" style="1" customWidth="1"/>
    <col min="4836" max="4836" width="40" style="1" customWidth="1"/>
    <col min="4837" max="4839" width="0" style="1" hidden="1" customWidth="1"/>
    <col min="4840" max="4840" width="9.85546875" style="1" customWidth="1"/>
    <col min="4841" max="4841" width="25.140625" style="1" customWidth="1"/>
    <col min="4842" max="4842" width="20.42578125" style="1" customWidth="1"/>
    <col min="4843" max="4844" width="22.7109375" style="1" customWidth="1"/>
    <col min="4845" max="4845" width="12.85546875" style="1" customWidth="1"/>
    <col min="4846" max="4846" width="21.85546875" style="1" customWidth="1"/>
    <col min="4847" max="5090" width="9.140625" style="1"/>
    <col min="5091" max="5091" width="5.42578125" style="1" customWidth="1"/>
    <col min="5092" max="5092" width="40" style="1" customWidth="1"/>
    <col min="5093" max="5095" width="0" style="1" hidden="1" customWidth="1"/>
    <col min="5096" max="5096" width="9.85546875" style="1" customWidth="1"/>
    <col min="5097" max="5097" width="25.140625" style="1" customWidth="1"/>
    <col min="5098" max="5098" width="20.42578125" style="1" customWidth="1"/>
    <col min="5099" max="5100" width="22.7109375" style="1" customWidth="1"/>
    <col min="5101" max="5101" width="12.85546875" style="1" customWidth="1"/>
    <col min="5102" max="5102" width="21.85546875" style="1" customWidth="1"/>
    <col min="5103" max="5346" width="9.140625" style="1"/>
    <col min="5347" max="5347" width="5.42578125" style="1" customWidth="1"/>
    <col min="5348" max="5348" width="40" style="1" customWidth="1"/>
    <col min="5349" max="5351" width="0" style="1" hidden="1" customWidth="1"/>
    <col min="5352" max="5352" width="9.85546875" style="1" customWidth="1"/>
    <col min="5353" max="5353" width="25.140625" style="1" customWidth="1"/>
    <col min="5354" max="5354" width="20.42578125" style="1" customWidth="1"/>
    <col min="5355" max="5356" width="22.7109375" style="1" customWidth="1"/>
    <col min="5357" max="5357" width="12.85546875" style="1" customWidth="1"/>
    <col min="5358" max="5358" width="21.85546875" style="1" customWidth="1"/>
    <col min="5359" max="5602" width="9.140625" style="1"/>
    <col min="5603" max="5603" width="5.42578125" style="1" customWidth="1"/>
    <col min="5604" max="5604" width="40" style="1" customWidth="1"/>
    <col min="5605" max="5607" width="0" style="1" hidden="1" customWidth="1"/>
    <col min="5608" max="5608" width="9.85546875" style="1" customWidth="1"/>
    <col min="5609" max="5609" width="25.140625" style="1" customWidth="1"/>
    <col min="5610" max="5610" width="20.42578125" style="1" customWidth="1"/>
    <col min="5611" max="5612" width="22.7109375" style="1" customWidth="1"/>
    <col min="5613" max="5613" width="12.85546875" style="1" customWidth="1"/>
    <col min="5614" max="5614" width="21.85546875" style="1" customWidth="1"/>
    <col min="5615" max="5858" width="9.140625" style="1"/>
    <col min="5859" max="5859" width="5.42578125" style="1" customWidth="1"/>
    <col min="5860" max="5860" width="40" style="1" customWidth="1"/>
    <col min="5861" max="5863" width="0" style="1" hidden="1" customWidth="1"/>
    <col min="5864" max="5864" width="9.85546875" style="1" customWidth="1"/>
    <col min="5865" max="5865" width="25.140625" style="1" customWidth="1"/>
    <col min="5866" max="5866" width="20.42578125" style="1" customWidth="1"/>
    <col min="5867" max="5868" width="22.7109375" style="1" customWidth="1"/>
    <col min="5869" max="5869" width="12.85546875" style="1" customWidth="1"/>
    <col min="5870" max="5870" width="21.85546875" style="1" customWidth="1"/>
    <col min="5871" max="6114" width="9.140625" style="1"/>
    <col min="6115" max="6115" width="5.42578125" style="1" customWidth="1"/>
    <col min="6116" max="6116" width="40" style="1" customWidth="1"/>
    <col min="6117" max="6119" width="0" style="1" hidden="1" customWidth="1"/>
    <col min="6120" max="6120" width="9.85546875" style="1" customWidth="1"/>
    <col min="6121" max="6121" width="25.140625" style="1" customWidth="1"/>
    <col min="6122" max="6122" width="20.42578125" style="1" customWidth="1"/>
    <col min="6123" max="6124" width="22.7109375" style="1" customWidth="1"/>
    <col min="6125" max="6125" width="12.85546875" style="1" customWidth="1"/>
    <col min="6126" max="6126" width="21.85546875" style="1" customWidth="1"/>
    <col min="6127" max="6370" width="9.140625" style="1"/>
    <col min="6371" max="6371" width="5.42578125" style="1" customWidth="1"/>
    <col min="6372" max="6372" width="40" style="1" customWidth="1"/>
    <col min="6373" max="6375" width="0" style="1" hidden="1" customWidth="1"/>
    <col min="6376" max="6376" width="9.85546875" style="1" customWidth="1"/>
    <col min="6377" max="6377" width="25.140625" style="1" customWidth="1"/>
    <col min="6378" max="6378" width="20.42578125" style="1" customWidth="1"/>
    <col min="6379" max="6380" width="22.7109375" style="1" customWidth="1"/>
    <col min="6381" max="6381" width="12.85546875" style="1" customWidth="1"/>
    <col min="6382" max="6382" width="21.85546875" style="1" customWidth="1"/>
    <col min="6383" max="6626" width="9.140625" style="1"/>
    <col min="6627" max="6627" width="5.42578125" style="1" customWidth="1"/>
    <col min="6628" max="6628" width="40" style="1" customWidth="1"/>
    <col min="6629" max="6631" width="0" style="1" hidden="1" customWidth="1"/>
    <col min="6632" max="6632" width="9.85546875" style="1" customWidth="1"/>
    <col min="6633" max="6633" width="25.140625" style="1" customWidth="1"/>
    <col min="6634" max="6634" width="20.42578125" style="1" customWidth="1"/>
    <col min="6635" max="6636" width="22.7109375" style="1" customWidth="1"/>
    <col min="6637" max="6637" width="12.85546875" style="1" customWidth="1"/>
    <col min="6638" max="6638" width="21.85546875" style="1" customWidth="1"/>
    <col min="6639" max="6882" width="9.140625" style="1"/>
    <col min="6883" max="6883" width="5.42578125" style="1" customWidth="1"/>
    <col min="6884" max="6884" width="40" style="1" customWidth="1"/>
    <col min="6885" max="6887" width="0" style="1" hidden="1" customWidth="1"/>
    <col min="6888" max="6888" width="9.85546875" style="1" customWidth="1"/>
    <col min="6889" max="6889" width="25.140625" style="1" customWidth="1"/>
    <col min="6890" max="6890" width="20.42578125" style="1" customWidth="1"/>
    <col min="6891" max="6892" width="22.7109375" style="1" customWidth="1"/>
    <col min="6893" max="6893" width="12.85546875" style="1" customWidth="1"/>
    <col min="6894" max="6894" width="21.85546875" style="1" customWidth="1"/>
    <col min="6895" max="7138" width="9.140625" style="1"/>
    <col min="7139" max="7139" width="5.42578125" style="1" customWidth="1"/>
    <col min="7140" max="7140" width="40" style="1" customWidth="1"/>
    <col min="7141" max="7143" width="0" style="1" hidden="1" customWidth="1"/>
    <col min="7144" max="7144" width="9.85546875" style="1" customWidth="1"/>
    <col min="7145" max="7145" width="25.140625" style="1" customWidth="1"/>
    <col min="7146" max="7146" width="20.42578125" style="1" customWidth="1"/>
    <col min="7147" max="7148" width="22.7109375" style="1" customWidth="1"/>
    <col min="7149" max="7149" width="12.85546875" style="1" customWidth="1"/>
    <col min="7150" max="7150" width="21.85546875" style="1" customWidth="1"/>
    <col min="7151" max="7394" width="9.140625" style="1"/>
    <col min="7395" max="7395" width="5.42578125" style="1" customWidth="1"/>
    <col min="7396" max="7396" width="40" style="1" customWidth="1"/>
    <col min="7397" max="7399" width="0" style="1" hidden="1" customWidth="1"/>
    <col min="7400" max="7400" width="9.85546875" style="1" customWidth="1"/>
    <col min="7401" max="7401" width="25.140625" style="1" customWidth="1"/>
    <col min="7402" max="7402" width="20.42578125" style="1" customWidth="1"/>
    <col min="7403" max="7404" width="22.7109375" style="1" customWidth="1"/>
    <col min="7405" max="7405" width="12.85546875" style="1" customWidth="1"/>
    <col min="7406" max="7406" width="21.85546875" style="1" customWidth="1"/>
    <col min="7407" max="7650" width="9.140625" style="1"/>
    <col min="7651" max="7651" width="5.42578125" style="1" customWidth="1"/>
    <col min="7652" max="7652" width="40" style="1" customWidth="1"/>
    <col min="7653" max="7655" width="0" style="1" hidden="1" customWidth="1"/>
    <col min="7656" max="7656" width="9.85546875" style="1" customWidth="1"/>
    <col min="7657" max="7657" width="25.140625" style="1" customWidth="1"/>
    <col min="7658" max="7658" width="20.42578125" style="1" customWidth="1"/>
    <col min="7659" max="7660" width="22.7109375" style="1" customWidth="1"/>
    <col min="7661" max="7661" width="12.85546875" style="1" customWidth="1"/>
    <col min="7662" max="7662" width="21.85546875" style="1" customWidth="1"/>
    <col min="7663" max="7906" width="9.140625" style="1"/>
    <col min="7907" max="7907" width="5.42578125" style="1" customWidth="1"/>
    <col min="7908" max="7908" width="40" style="1" customWidth="1"/>
    <col min="7909" max="7911" width="0" style="1" hidden="1" customWidth="1"/>
    <col min="7912" max="7912" width="9.85546875" style="1" customWidth="1"/>
    <col min="7913" max="7913" width="25.140625" style="1" customWidth="1"/>
    <col min="7914" max="7914" width="20.42578125" style="1" customWidth="1"/>
    <col min="7915" max="7916" width="22.7109375" style="1" customWidth="1"/>
    <col min="7917" max="7917" width="12.85546875" style="1" customWidth="1"/>
    <col min="7918" max="7918" width="21.85546875" style="1" customWidth="1"/>
    <col min="7919" max="8162" width="9.140625" style="1"/>
    <col min="8163" max="8163" width="5.42578125" style="1" customWidth="1"/>
    <col min="8164" max="8164" width="40" style="1" customWidth="1"/>
    <col min="8165" max="8167" width="0" style="1" hidden="1" customWidth="1"/>
    <col min="8168" max="8168" width="9.85546875" style="1" customWidth="1"/>
    <col min="8169" max="8169" width="25.140625" style="1" customWidth="1"/>
    <col min="8170" max="8170" width="20.42578125" style="1" customWidth="1"/>
    <col min="8171" max="8172" width="22.7109375" style="1" customWidth="1"/>
    <col min="8173" max="8173" width="12.85546875" style="1" customWidth="1"/>
    <col min="8174" max="8174" width="21.85546875" style="1" customWidth="1"/>
    <col min="8175" max="8418" width="9.140625" style="1"/>
    <col min="8419" max="8419" width="5.42578125" style="1" customWidth="1"/>
    <col min="8420" max="8420" width="40" style="1" customWidth="1"/>
    <col min="8421" max="8423" width="0" style="1" hidden="1" customWidth="1"/>
    <col min="8424" max="8424" width="9.85546875" style="1" customWidth="1"/>
    <col min="8425" max="8425" width="25.140625" style="1" customWidth="1"/>
    <col min="8426" max="8426" width="20.42578125" style="1" customWidth="1"/>
    <col min="8427" max="8428" width="22.7109375" style="1" customWidth="1"/>
    <col min="8429" max="8429" width="12.85546875" style="1" customWidth="1"/>
    <col min="8430" max="8430" width="21.85546875" style="1" customWidth="1"/>
    <col min="8431" max="8674" width="9.140625" style="1"/>
    <col min="8675" max="8675" width="5.42578125" style="1" customWidth="1"/>
    <col min="8676" max="8676" width="40" style="1" customWidth="1"/>
    <col min="8677" max="8679" width="0" style="1" hidden="1" customWidth="1"/>
    <col min="8680" max="8680" width="9.85546875" style="1" customWidth="1"/>
    <col min="8681" max="8681" width="25.140625" style="1" customWidth="1"/>
    <col min="8682" max="8682" width="20.42578125" style="1" customWidth="1"/>
    <col min="8683" max="8684" width="22.7109375" style="1" customWidth="1"/>
    <col min="8685" max="8685" width="12.85546875" style="1" customWidth="1"/>
    <col min="8686" max="8686" width="21.85546875" style="1" customWidth="1"/>
    <col min="8687" max="8930" width="9.140625" style="1"/>
    <col min="8931" max="8931" width="5.42578125" style="1" customWidth="1"/>
    <col min="8932" max="8932" width="40" style="1" customWidth="1"/>
    <col min="8933" max="8935" width="0" style="1" hidden="1" customWidth="1"/>
    <col min="8936" max="8936" width="9.85546875" style="1" customWidth="1"/>
    <col min="8937" max="8937" width="25.140625" style="1" customWidth="1"/>
    <col min="8938" max="8938" width="20.42578125" style="1" customWidth="1"/>
    <col min="8939" max="8940" width="22.7109375" style="1" customWidth="1"/>
    <col min="8941" max="8941" width="12.85546875" style="1" customWidth="1"/>
    <col min="8942" max="8942" width="21.85546875" style="1" customWidth="1"/>
    <col min="8943" max="9186" width="9.140625" style="1"/>
    <col min="9187" max="9187" width="5.42578125" style="1" customWidth="1"/>
    <col min="9188" max="9188" width="40" style="1" customWidth="1"/>
    <col min="9189" max="9191" width="0" style="1" hidden="1" customWidth="1"/>
    <col min="9192" max="9192" width="9.85546875" style="1" customWidth="1"/>
    <col min="9193" max="9193" width="25.140625" style="1" customWidth="1"/>
    <col min="9194" max="9194" width="20.42578125" style="1" customWidth="1"/>
    <col min="9195" max="9196" width="22.7109375" style="1" customWidth="1"/>
    <col min="9197" max="9197" width="12.85546875" style="1" customWidth="1"/>
    <col min="9198" max="9198" width="21.85546875" style="1" customWidth="1"/>
    <col min="9199" max="9442" width="9.140625" style="1"/>
    <col min="9443" max="9443" width="5.42578125" style="1" customWidth="1"/>
    <col min="9444" max="9444" width="40" style="1" customWidth="1"/>
    <col min="9445" max="9447" width="0" style="1" hidden="1" customWidth="1"/>
    <col min="9448" max="9448" width="9.85546875" style="1" customWidth="1"/>
    <col min="9449" max="9449" width="25.140625" style="1" customWidth="1"/>
    <col min="9450" max="9450" width="20.42578125" style="1" customWidth="1"/>
    <col min="9451" max="9452" width="22.7109375" style="1" customWidth="1"/>
    <col min="9453" max="9453" width="12.85546875" style="1" customWidth="1"/>
    <col min="9454" max="9454" width="21.85546875" style="1" customWidth="1"/>
    <col min="9455" max="9698" width="9.140625" style="1"/>
    <col min="9699" max="9699" width="5.42578125" style="1" customWidth="1"/>
    <col min="9700" max="9700" width="40" style="1" customWidth="1"/>
    <col min="9701" max="9703" width="0" style="1" hidden="1" customWidth="1"/>
    <col min="9704" max="9704" width="9.85546875" style="1" customWidth="1"/>
    <col min="9705" max="9705" width="25.140625" style="1" customWidth="1"/>
    <col min="9706" max="9706" width="20.42578125" style="1" customWidth="1"/>
    <col min="9707" max="9708" width="22.7109375" style="1" customWidth="1"/>
    <col min="9709" max="9709" width="12.85546875" style="1" customWidth="1"/>
    <col min="9710" max="9710" width="21.85546875" style="1" customWidth="1"/>
    <col min="9711" max="9954" width="9.140625" style="1"/>
    <col min="9955" max="9955" width="5.42578125" style="1" customWidth="1"/>
    <col min="9956" max="9956" width="40" style="1" customWidth="1"/>
    <col min="9957" max="9959" width="0" style="1" hidden="1" customWidth="1"/>
    <col min="9960" max="9960" width="9.85546875" style="1" customWidth="1"/>
    <col min="9961" max="9961" width="25.140625" style="1" customWidth="1"/>
    <col min="9962" max="9962" width="20.42578125" style="1" customWidth="1"/>
    <col min="9963" max="9964" width="22.7109375" style="1" customWidth="1"/>
    <col min="9965" max="9965" width="12.85546875" style="1" customWidth="1"/>
    <col min="9966" max="9966" width="21.85546875" style="1" customWidth="1"/>
    <col min="9967" max="10210" width="9.140625" style="1"/>
    <col min="10211" max="10211" width="5.42578125" style="1" customWidth="1"/>
    <col min="10212" max="10212" width="40" style="1" customWidth="1"/>
    <col min="10213" max="10215" width="0" style="1" hidden="1" customWidth="1"/>
    <col min="10216" max="10216" width="9.85546875" style="1" customWidth="1"/>
    <col min="10217" max="10217" width="25.140625" style="1" customWidth="1"/>
    <col min="10218" max="10218" width="20.42578125" style="1" customWidth="1"/>
    <col min="10219" max="10220" width="22.7109375" style="1" customWidth="1"/>
    <col min="10221" max="10221" width="12.85546875" style="1" customWidth="1"/>
    <col min="10222" max="10222" width="21.85546875" style="1" customWidth="1"/>
    <col min="10223" max="10466" width="9.140625" style="1"/>
    <col min="10467" max="10467" width="5.42578125" style="1" customWidth="1"/>
    <col min="10468" max="10468" width="40" style="1" customWidth="1"/>
    <col min="10469" max="10471" width="0" style="1" hidden="1" customWidth="1"/>
    <col min="10472" max="10472" width="9.85546875" style="1" customWidth="1"/>
    <col min="10473" max="10473" width="25.140625" style="1" customWidth="1"/>
    <col min="10474" max="10474" width="20.42578125" style="1" customWidth="1"/>
    <col min="10475" max="10476" width="22.7109375" style="1" customWidth="1"/>
    <col min="10477" max="10477" width="12.85546875" style="1" customWidth="1"/>
    <col min="10478" max="10478" width="21.85546875" style="1" customWidth="1"/>
    <col min="10479" max="10722" width="9.140625" style="1"/>
    <col min="10723" max="10723" width="5.42578125" style="1" customWidth="1"/>
    <col min="10724" max="10724" width="40" style="1" customWidth="1"/>
    <col min="10725" max="10727" width="0" style="1" hidden="1" customWidth="1"/>
    <col min="10728" max="10728" width="9.85546875" style="1" customWidth="1"/>
    <col min="10729" max="10729" width="25.140625" style="1" customWidth="1"/>
    <col min="10730" max="10730" width="20.42578125" style="1" customWidth="1"/>
    <col min="10731" max="10732" width="22.7109375" style="1" customWidth="1"/>
    <col min="10733" max="10733" width="12.85546875" style="1" customWidth="1"/>
    <col min="10734" max="10734" width="21.85546875" style="1" customWidth="1"/>
    <col min="10735" max="10978" width="9.140625" style="1"/>
    <col min="10979" max="10979" width="5.42578125" style="1" customWidth="1"/>
    <col min="10980" max="10980" width="40" style="1" customWidth="1"/>
    <col min="10981" max="10983" width="0" style="1" hidden="1" customWidth="1"/>
    <col min="10984" max="10984" width="9.85546875" style="1" customWidth="1"/>
    <col min="10985" max="10985" width="25.140625" style="1" customWidth="1"/>
    <col min="10986" max="10986" width="20.42578125" style="1" customWidth="1"/>
    <col min="10987" max="10988" width="22.7109375" style="1" customWidth="1"/>
    <col min="10989" max="10989" width="12.85546875" style="1" customWidth="1"/>
    <col min="10990" max="10990" width="21.85546875" style="1" customWidth="1"/>
    <col min="10991" max="11234" width="9.140625" style="1"/>
    <col min="11235" max="11235" width="5.42578125" style="1" customWidth="1"/>
    <col min="11236" max="11236" width="40" style="1" customWidth="1"/>
    <col min="11237" max="11239" width="0" style="1" hidden="1" customWidth="1"/>
    <col min="11240" max="11240" width="9.85546875" style="1" customWidth="1"/>
    <col min="11241" max="11241" width="25.140625" style="1" customWidth="1"/>
    <col min="11242" max="11242" width="20.42578125" style="1" customWidth="1"/>
    <col min="11243" max="11244" width="22.7109375" style="1" customWidth="1"/>
    <col min="11245" max="11245" width="12.85546875" style="1" customWidth="1"/>
    <col min="11246" max="11246" width="21.85546875" style="1" customWidth="1"/>
    <col min="11247" max="11490" width="9.140625" style="1"/>
    <col min="11491" max="11491" width="5.42578125" style="1" customWidth="1"/>
    <col min="11492" max="11492" width="40" style="1" customWidth="1"/>
    <col min="11493" max="11495" width="0" style="1" hidden="1" customWidth="1"/>
    <col min="11496" max="11496" width="9.85546875" style="1" customWidth="1"/>
    <col min="11497" max="11497" width="25.140625" style="1" customWidth="1"/>
    <col min="11498" max="11498" width="20.42578125" style="1" customWidth="1"/>
    <col min="11499" max="11500" width="22.7109375" style="1" customWidth="1"/>
    <col min="11501" max="11501" width="12.85546875" style="1" customWidth="1"/>
    <col min="11502" max="11502" width="21.85546875" style="1" customWidth="1"/>
    <col min="11503" max="11746" width="9.140625" style="1"/>
    <col min="11747" max="11747" width="5.42578125" style="1" customWidth="1"/>
    <col min="11748" max="11748" width="40" style="1" customWidth="1"/>
    <col min="11749" max="11751" width="0" style="1" hidden="1" customWidth="1"/>
    <col min="11752" max="11752" width="9.85546875" style="1" customWidth="1"/>
    <col min="11753" max="11753" width="25.140625" style="1" customWidth="1"/>
    <col min="11754" max="11754" width="20.42578125" style="1" customWidth="1"/>
    <col min="11755" max="11756" width="22.7109375" style="1" customWidth="1"/>
    <col min="11757" max="11757" width="12.85546875" style="1" customWidth="1"/>
    <col min="11758" max="11758" width="21.85546875" style="1" customWidth="1"/>
    <col min="11759" max="12002" width="9.140625" style="1"/>
    <col min="12003" max="12003" width="5.42578125" style="1" customWidth="1"/>
    <col min="12004" max="12004" width="40" style="1" customWidth="1"/>
    <col min="12005" max="12007" width="0" style="1" hidden="1" customWidth="1"/>
    <col min="12008" max="12008" width="9.85546875" style="1" customWidth="1"/>
    <col min="12009" max="12009" width="25.140625" style="1" customWidth="1"/>
    <col min="12010" max="12010" width="20.42578125" style="1" customWidth="1"/>
    <col min="12011" max="12012" width="22.7109375" style="1" customWidth="1"/>
    <col min="12013" max="12013" width="12.85546875" style="1" customWidth="1"/>
    <col min="12014" max="12014" width="21.85546875" style="1" customWidth="1"/>
    <col min="12015" max="12258" width="9.140625" style="1"/>
    <col min="12259" max="12259" width="5.42578125" style="1" customWidth="1"/>
    <col min="12260" max="12260" width="40" style="1" customWidth="1"/>
    <col min="12261" max="12263" width="0" style="1" hidden="1" customWidth="1"/>
    <col min="12264" max="12264" width="9.85546875" style="1" customWidth="1"/>
    <col min="12265" max="12265" width="25.140625" style="1" customWidth="1"/>
    <col min="12266" max="12266" width="20.42578125" style="1" customWidth="1"/>
    <col min="12267" max="12268" width="22.7109375" style="1" customWidth="1"/>
    <col min="12269" max="12269" width="12.85546875" style="1" customWidth="1"/>
    <col min="12270" max="12270" width="21.85546875" style="1" customWidth="1"/>
    <col min="12271" max="12514" width="9.140625" style="1"/>
    <col min="12515" max="12515" width="5.42578125" style="1" customWidth="1"/>
    <col min="12516" max="12516" width="40" style="1" customWidth="1"/>
    <col min="12517" max="12519" width="0" style="1" hidden="1" customWidth="1"/>
    <col min="12520" max="12520" width="9.85546875" style="1" customWidth="1"/>
    <col min="12521" max="12521" width="25.140625" style="1" customWidth="1"/>
    <col min="12522" max="12522" width="20.42578125" style="1" customWidth="1"/>
    <col min="12523" max="12524" width="22.7109375" style="1" customWidth="1"/>
    <col min="12525" max="12525" width="12.85546875" style="1" customWidth="1"/>
    <col min="12526" max="12526" width="21.85546875" style="1" customWidth="1"/>
    <col min="12527" max="12770" width="9.140625" style="1"/>
    <col min="12771" max="12771" width="5.42578125" style="1" customWidth="1"/>
    <col min="12772" max="12772" width="40" style="1" customWidth="1"/>
    <col min="12773" max="12775" width="0" style="1" hidden="1" customWidth="1"/>
    <col min="12776" max="12776" width="9.85546875" style="1" customWidth="1"/>
    <col min="12777" max="12777" width="25.140625" style="1" customWidth="1"/>
    <col min="12778" max="12778" width="20.42578125" style="1" customWidth="1"/>
    <col min="12779" max="12780" width="22.7109375" style="1" customWidth="1"/>
    <col min="12781" max="12781" width="12.85546875" style="1" customWidth="1"/>
    <col min="12782" max="12782" width="21.85546875" style="1" customWidth="1"/>
    <col min="12783" max="13026" width="9.140625" style="1"/>
    <col min="13027" max="13027" width="5.42578125" style="1" customWidth="1"/>
    <col min="13028" max="13028" width="40" style="1" customWidth="1"/>
    <col min="13029" max="13031" width="0" style="1" hidden="1" customWidth="1"/>
    <col min="13032" max="13032" width="9.85546875" style="1" customWidth="1"/>
    <col min="13033" max="13033" width="25.140625" style="1" customWidth="1"/>
    <col min="13034" max="13034" width="20.42578125" style="1" customWidth="1"/>
    <col min="13035" max="13036" width="22.7109375" style="1" customWidth="1"/>
    <col min="13037" max="13037" width="12.85546875" style="1" customWidth="1"/>
    <col min="13038" max="13038" width="21.85546875" style="1" customWidth="1"/>
    <col min="13039" max="13282" width="9.140625" style="1"/>
    <col min="13283" max="13283" width="5.42578125" style="1" customWidth="1"/>
    <col min="13284" max="13284" width="40" style="1" customWidth="1"/>
    <col min="13285" max="13287" width="0" style="1" hidden="1" customWidth="1"/>
    <col min="13288" max="13288" width="9.85546875" style="1" customWidth="1"/>
    <col min="13289" max="13289" width="25.140625" style="1" customWidth="1"/>
    <col min="13290" max="13290" width="20.42578125" style="1" customWidth="1"/>
    <col min="13291" max="13292" width="22.7109375" style="1" customWidth="1"/>
    <col min="13293" max="13293" width="12.85546875" style="1" customWidth="1"/>
    <col min="13294" max="13294" width="21.85546875" style="1" customWidth="1"/>
    <col min="13295" max="13538" width="9.140625" style="1"/>
    <col min="13539" max="13539" width="5.42578125" style="1" customWidth="1"/>
    <col min="13540" max="13540" width="40" style="1" customWidth="1"/>
    <col min="13541" max="13543" width="0" style="1" hidden="1" customWidth="1"/>
    <col min="13544" max="13544" width="9.85546875" style="1" customWidth="1"/>
    <col min="13545" max="13545" width="25.140625" style="1" customWidth="1"/>
    <col min="13546" max="13546" width="20.42578125" style="1" customWidth="1"/>
    <col min="13547" max="13548" width="22.7109375" style="1" customWidth="1"/>
    <col min="13549" max="13549" width="12.85546875" style="1" customWidth="1"/>
    <col min="13550" max="13550" width="21.85546875" style="1" customWidth="1"/>
    <col min="13551" max="13794" width="9.140625" style="1"/>
    <col min="13795" max="13795" width="5.42578125" style="1" customWidth="1"/>
    <col min="13796" max="13796" width="40" style="1" customWidth="1"/>
    <col min="13797" max="13799" width="0" style="1" hidden="1" customWidth="1"/>
    <col min="13800" max="13800" width="9.85546875" style="1" customWidth="1"/>
    <col min="13801" max="13801" width="25.140625" style="1" customWidth="1"/>
    <col min="13802" max="13802" width="20.42578125" style="1" customWidth="1"/>
    <col min="13803" max="13804" width="22.7109375" style="1" customWidth="1"/>
    <col min="13805" max="13805" width="12.85546875" style="1" customWidth="1"/>
    <col min="13806" max="13806" width="21.85546875" style="1" customWidth="1"/>
    <col min="13807" max="14050" width="9.140625" style="1"/>
    <col min="14051" max="14051" width="5.42578125" style="1" customWidth="1"/>
    <col min="14052" max="14052" width="40" style="1" customWidth="1"/>
    <col min="14053" max="14055" width="0" style="1" hidden="1" customWidth="1"/>
    <col min="14056" max="14056" width="9.85546875" style="1" customWidth="1"/>
    <col min="14057" max="14057" width="25.140625" style="1" customWidth="1"/>
    <col min="14058" max="14058" width="20.42578125" style="1" customWidth="1"/>
    <col min="14059" max="14060" width="22.7109375" style="1" customWidth="1"/>
    <col min="14061" max="14061" width="12.85546875" style="1" customWidth="1"/>
    <col min="14062" max="14062" width="21.85546875" style="1" customWidth="1"/>
    <col min="14063" max="14306" width="9.140625" style="1"/>
    <col min="14307" max="14307" width="5.42578125" style="1" customWidth="1"/>
    <col min="14308" max="14308" width="40" style="1" customWidth="1"/>
    <col min="14309" max="14311" width="0" style="1" hidden="1" customWidth="1"/>
    <col min="14312" max="14312" width="9.85546875" style="1" customWidth="1"/>
    <col min="14313" max="14313" width="25.140625" style="1" customWidth="1"/>
    <col min="14314" max="14314" width="20.42578125" style="1" customWidth="1"/>
    <col min="14315" max="14316" width="22.7109375" style="1" customWidth="1"/>
    <col min="14317" max="14317" width="12.85546875" style="1" customWidth="1"/>
    <col min="14318" max="14318" width="21.85546875" style="1" customWidth="1"/>
    <col min="14319" max="14562" width="9.140625" style="1"/>
    <col min="14563" max="14563" width="5.42578125" style="1" customWidth="1"/>
    <col min="14564" max="14564" width="40" style="1" customWidth="1"/>
    <col min="14565" max="14567" width="0" style="1" hidden="1" customWidth="1"/>
    <col min="14568" max="14568" width="9.85546875" style="1" customWidth="1"/>
    <col min="14569" max="14569" width="25.140625" style="1" customWidth="1"/>
    <col min="14570" max="14570" width="20.42578125" style="1" customWidth="1"/>
    <col min="14571" max="14572" width="22.7109375" style="1" customWidth="1"/>
    <col min="14573" max="14573" width="12.85546875" style="1" customWidth="1"/>
    <col min="14574" max="14574" width="21.85546875" style="1" customWidth="1"/>
    <col min="14575" max="14818" width="9.140625" style="1"/>
    <col min="14819" max="14819" width="5.42578125" style="1" customWidth="1"/>
    <col min="14820" max="14820" width="40" style="1" customWidth="1"/>
    <col min="14821" max="14823" width="0" style="1" hidden="1" customWidth="1"/>
    <col min="14824" max="14824" width="9.85546875" style="1" customWidth="1"/>
    <col min="14825" max="14825" width="25.140625" style="1" customWidth="1"/>
    <col min="14826" max="14826" width="20.42578125" style="1" customWidth="1"/>
    <col min="14827" max="14828" width="22.7109375" style="1" customWidth="1"/>
    <col min="14829" max="14829" width="12.85546875" style="1" customWidth="1"/>
    <col min="14830" max="14830" width="21.85546875" style="1" customWidth="1"/>
    <col min="14831" max="15074" width="9.140625" style="1"/>
    <col min="15075" max="15075" width="5.42578125" style="1" customWidth="1"/>
    <col min="15076" max="15076" width="40" style="1" customWidth="1"/>
    <col min="15077" max="15079" width="0" style="1" hidden="1" customWidth="1"/>
    <col min="15080" max="15080" width="9.85546875" style="1" customWidth="1"/>
    <col min="15081" max="15081" width="25.140625" style="1" customWidth="1"/>
    <col min="15082" max="15082" width="20.42578125" style="1" customWidth="1"/>
    <col min="15083" max="15084" width="22.7109375" style="1" customWidth="1"/>
    <col min="15085" max="15085" width="12.85546875" style="1" customWidth="1"/>
    <col min="15086" max="15086" width="21.85546875" style="1" customWidth="1"/>
    <col min="15087" max="15330" width="9.140625" style="1"/>
    <col min="15331" max="15331" width="5.42578125" style="1" customWidth="1"/>
    <col min="15332" max="15332" width="40" style="1" customWidth="1"/>
    <col min="15333" max="15335" width="0" style="1" hidden="1" customWidth="1"/>
    <col min="15336" max="15336" width="9.85546875" style="1" customWidth="1"/>
    <col min="15337" max="15337" width="25.140625" style="1" customWidth="1"/>
    <col min="15338" max="15338" width="20.42578125" style="1" customWidth="1"/>
    <col min="15339" max="15340" width="22.7109375" style="1" customWidth="1"/>
    <col min="15341" max="15341" width="12.85546875" style="1" customWidth="1"/>
    <col min="15342" max="15342" width="21.85546875" style="1" customWidth="1"/>
    <col min="15343" max="15586" width="9.140625" style="1"/>
    <col min="15587" max="15587" width="5.42578125" style="1" customWidth="1"/>
    <col min="15588" max="15588" width="40" style="1" customWidth="1"/>
    <col min="15589" max="15591" width="0" style="1" hidden="1" customWidth="1"/>
    <col min="15592" max="15592" width="9.85546875" style="1" customWidth="1"/>
    <col min="15593" max="15593" width="25.140625" style="1" customWidth="1"/>
    <col min="15594" max="15594" width="20.42578125" style="1" customWidth="1"/>
    <col min="15595" max="15596" width="22.7109375" style="1" customWidth="1"/>
    <col min="15597" max="15597" width="12.85546875" style="1" customWidth="1"/>
    <col min="15598" max="15598" width="21.85546875" style="1" customWidth="1"/>
    <col min="15599" max="15842" width="9.140625" style="1"/>
    <col min="15843" max="15843" width="5.42578125" style="1" customWidth="1"/>
    <col min="15844" max="15844" width="40" style="1" customWidth="1"/>
    <col min="15845" max="15847" width="0" style="1" hidden="1" customWidth="1"/>
    <col min="15848" max="15848" width="9.85546875" style="1" customWidth="1"/>
    <col min="15849" max="15849" width="25.140625" style="1" customWidth="1"/>
    <col min="15850" max="15850" width="20.42578125" style="1" customWidth="1"/>
    <col min="15851" max="15852" width="22.7109375" style="1" customWidth="1"/>
    <col min="15853" max="15853" width="12.85546875" style="1" customWidth="1"/>
    <col min="15854" max="15854" width="21.85546875" style="1" customWidth="1"/>
    <col min="15855" max="16098" width="9.140625" style="1"/>
    <col min="16099" max="16099" width="5.42578125" style="1" customWidth="1"/>
    <col min="16100" max="16100" width="40" style="1" customWidth="1"/>
    <col min="16101" max="16103" width="0" style="1" hidden="1" customWidth="1"/>
    <col min="16104" max="16104" width="9.85546875" style="1" customWidth="1"/>
    <col min="16105" max="16105" width="25.140625" style="1" customWidth="1"/>
    <col min="16106" max="16106" width="20.42578125" style="1" customWidth="1"/>
    <col min="16107" max="16108" width="22.7109375" style="1" customWidth="1"/>
    <col min="16109" max="16109" width="12.85546875" style="1" customWidth="1"/>
    <col min="16110" max="16110" width="21.85546875" style="1" customWidth="1"/>
    <col min="16111" max="16384" width="9.140625" style="1"/>
  </cols>
  <sheetData>
    <row r="1" spans="1:17" x14ac:dyDescent="0.25">
      <c r="P1" s="17" t="s">
        <v>92</v>
      </c>
    </row>
    <row r="2" spans="1:17" x14ac:dyDescent="0.25">
      <c r="P2" s="17" t="s">
        <v>90</v>
      </c>
    </row>
    <row r="3" spans="1:17" x14ac:dyDescent="0.25">
      <c r="P3" s="17" t="s">
        <v>91</v>
      </c>
    </row>
    <row r="5" spans="1:17" x14ac:dyDescent="0.25">
      <c r="A5" s="6"/>
      <c r="B5" s="6"/>
      <c r="C5" s="6"/>
      <c r="D5" s="6"/>
      <c r="E5" s="6"/>
      <c r="G5" s="6"/>
      <c r="H5" s="6"/>
      <c r="I5" s="6"/>
      <c r="J5" s="6"/>
      <c r="K5" s="6"/>
      <c r="L5" s="6"/>
      <c r="M5" s="6"/>
      <c r="N5" s="6"/>
      <c r="O5" s="6"/>
      <c r="P5" s="17" t="s">
        <v>0</v>
      </c>
      <c r="Q5" s="6"/>
    </row>
    <row r="6" spans="1:17" x14ac:dyDescent="0.25">
      <c r="A6" s="6"/>
      <c r="B6" s="6"/>
      <c r="C6" s="6"/>
      <c r="D6" s="6"/>
      <c r="E6" s="6"/>
      <c r="G6" s="6"/>
      <c r="H6" s="6"/>
      <c r="I6" s="6"/>
      <c r="J6" s="6"/>
      <c r="K6" s="6"/>
      <c r="L6" s="6"/>
      <c r="M6" s="6"/>
      <c r="N6" s="6"/>
      <c r="O6" s="6"/>
      <c r="P6" s="17" t="s">
        <v>1</v>
      </c>
      <c r="Q6" s="6"/>
    </row>
    <row r="7" spans="1:17" x14ac:dyDescent="0.25">
      <c r="A7" s="6"/>
      <c r="B7" s="6"/>
      <c r="C7" s="6"/>
      <c r="D7" s="6"/>
      <c r="E7" s="6"/>
      <c r="G7" s="6"/>
      <c r="H7" s="6"/>
      <c r="I7" s="6"/>
      <c r="J7" s="6"/>
      <c r="K7" s="6"/>
      <c r="L7" s="6"/>
      <c r="M7" s="6"/>
      <c r="N7" s="6"/>
      <c r="O7" s="6"/>
      <c r="P7" s="17" t="s">
        <v>2</v>
      </c>
      <c r="Q7" s="6"/>
    </row>
    <row r="8" spans="1:17" ht="18.75" x14ac:dyDescent="0.25">
      <c r="A8" s="23"/>
      <c r="B8" s="24"/>
      <c r="C8" s="25"/>
      <c r="D8" s="26"/>
      <c r="E8" s="25"/>
      <c r="F8" s="27"/>
      <c r="G8" s="25"/>
      <c r="H8" s="27"/>
      <c r="I8" s="28"/>
      <c r="J8" s="27"/>
      <c r="K8" s="27"/>
      <c r="L8" s="27"/>
      <c r="M8" s="27"/>
      <c r="N8" s="27"/>
      <c r="O8" s="25"/>
      <c r="P8" s="27"/>
      <c r="Q8" s="29"/>
    </row>
    <row r="9" spans="1:17" ht="46.5" customHeight="1" x14ac:dyDescent="0.25">
      <c r="A9" s="67" t="s">
        <v>3</v>
      </c>
      <c r="B9" s="67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  <c r="Q9" s="30"/>
    </row>
    <row r="10" spans="1:17" x14ac:dyDescent="0.25">
      <c r="B10" s="3" t="s">
        <v>4</v>
      </c>
    </row>
    <row r="11" spans="1:17" s="7" customFormat="1" x14ac:dyDescent="0.25"/>
    <row r="12" spans="1:17" s="7" customFormat="1" ht="33" customHeight="1" x14ac:dyDescent="0.25">
      <c r="A12" s="68" t="s">
        <v>5</v>
      </c>
      <c r="B12" s="68" t="s">
        <v>6</v>
      </c>
      <c r="C12" s="70" t="s">
        <v>7</v>
      </c>
      <c r="D12" s="70" t="s">
        <v>7</v>
      </c>
      <c r="E12" s="70" t="s">
        <v>8</v>
      </c>
      <c r="F12" s="70"/>
      <c r="G12" s="70" t="s">
        <v>9</v>
      </c>
      <c r="H12" s="70"/>
      <c r="I12" s="70" t="s">
        <v>10</v>
      </c>
      <c r="J12" s="70"/>
      <c r="K12" s="70" t="s">
        <v>11</v>
      </c>
      <c r="L12" s="70"/>
      <c r="M12" s="70" t="s">
        <v>12</v>
      </c>
      <c r="N12" s="70"/>
      <c r="O12" s="70" t="s">
        <v>13</v>
      </c>
      <c r="P12" s="70"/>
    </row>
    <row r="13" spans="1:17" s="7" customFormat="1" ht="31.5" x14ac:dyDescent="0.25">
      <c r="A13" s="69"/>
      <c r="B13" s="69"/>
      <c r="C13" s="9" t="s">
        <v>14</v>
      </c>
      <c r="D13" s="10" t="s">
        <v>15</v>
      </c>
      <c r="E13" s="9" t="s">
        <v>14</v>
      </c>
      <c r="F13" s="8" t="s">
        <v>15</v>
      </c>
      <c r="G13" s="9" t="s">
        <v>14</v>
      </c>
      <c r="H13" s="8" t="s">
        <v>15</v>
      </c>
      <c r="I13" s="9" t="s">
        <v>14</v>
      </c>
      <c r="J13" s="10" t="s">
        <v>15</v>
      </c>
      <c r="K13" s="9" t="s">
        <v>14</v>
      </c>
      <c r="L13" s="10" t="s">
        <v>15</v>
      </c>
      <c r="M13" s="9" t="s">
        <v>14</v>
      </c>
      <c r="N13" s="10" t="s">
        <v>15</v>
      </c>
      <c r="O13" s="9" t="s">
        <v>14</v>
      </c>
      <c r="P13" s="8" t="s">
        <v>15</v>
      </c>
    </row>
    <row r="14" spans="1:17" ht="47.25" hidden="1" x14ac:dyDescent="0.25">
      <c r="A14" s="31" t="s">
        <v>16</v>
      </c>
      <c r="B14" s="21" t="s">
        <v>17</v>
      </c>
      <c r="C14" s="11">
        <f t="shared" ref="C14:D50" si="0">I14+E14+G14+O14</f>
        <v>0</v>
      </c>
      <c r="D14" s="12">
        <f t="shared" si="0"/>
        <v>0</v>
      </c>
      <c r="E14" s="32"/>
      <c r="F14" s="33"/>
      <c r="G14" s="32"/>
      <c r="H14" s="33"/>
      <c r="I14" s="32"/>
      <c r="J14" s="34"/>
      <c r="K14" s="34"/>
      <c r="L14" s="34"/>
      <c r="M14" s="34"/>
      <c r="N14" s="34"/>
      <c r="O14" s="32"/>
      <c r="P14" s="35"/>
    </row>
    <row r="15" spans="1:17" ht="31.5" hidden="1" x14ac:dyDescent="0.25">
      <c r="A15" s="31" t="s">
        <v>18</v>
      </c>
      <c r="B15" s="21" t="s">
        <v>19</v>
      </c>
      <c r="C15" s="11">
        <f t="shared" si="0"/>
        <v>0</v>
      </c>
      <c r="D15" s="12">
        <f t="shared" si="0"/>
        <v>0</v>
      </c>
      <c r="E15" s="32"/>
      <c r="F15" s="33"/>
      <c r="G15" s="32"/>
      <c r="H15" s="33"/>
      <c r="I15" s="32"/>
      <c r="J15" s="34"/>
      <c r="K15" s="34"/>
      <c r="L15" s="34"/>
      <c r="M15" s="34"/>
      <c r="N15" s="34"/>
      <c r="O15" s="32"/>
      <c r="P15" s="35"/>
    </row>
    <row r="16" spans="1:17" ht="47.25" hidden="1" x14ac:dyDescent="0.25">
      <c r="A16" s="31" t="s">
        <v>20</v>
      </c>
      <c r="B16" s="21" t="s">
        <v>21</v>
      </c>
      <c r="C16" s="11">
        <f t="shared" si="0"/>
        <v>0</v>
      </c>
      <c r="D16" s="12">
        <f t="shared" si="0"/>
        <v>0</v>
      </c>
      <c r="E16" s="32"/>
      <c r="F16" s="33"/>
      <c r="G16" s="32"/>
      <c r="H16" s="33"/>
      <c r="I16" s="32"/>
      <c r="J16" s="34"/>
      <c r="K16" s="34"/>
      <c r="L16" s="34"/>
      <c r="M16" s="34"/>
      <c r="N16" s="34"/>
      <c r="O16" s="32"/>
      <c r="P16" s="35"/>
    </row>
    <row r="17" spans="1:16" ht="47.25" hidden="1" x14ac:dyDescent="0.25">
      <c r="A17" s="51" t="s">
        <v>22</v>
      </c>
      <c r="B17" s="52" t="s">
        <v>23</v>
      </c>
      <c r="C17" s="53">
        <f t="shared" si="0"/>
        <v>0</v>
      </c>
      <c r="D17" s="54">
        <f t="shared" si="0"/>
        <v>0</v>
      </c>
      <c r="E17" s="55"/>
      <c r="F17" s="56"/>
      <c r="G17" s="55"/>
      <c r="H17" s="56"/>
      <c r="I17" s="55"/>
      <c r="J17" s="56"/>
      <c r="K17" s="56"/>
      <c r="L17" s="56"/>
      <c r="M17" s="56"/>
      <c r="N17" s="56"/>
      <c r="O17" s="55"/>
      <c r="P17" s="57"/>
    </row>
    <row r="18" spans="1:16" ht="47.25" x14ac:dyDescent="0.25">
      <c r="A18" s="61" t="s">
        <v>24</v>
      </c>
      <c r="B18" s="62" t="s">
        <v>25</v>
      </c>
      <c r="C18" s="63">
        <f t="shared" si="0"/>
        <v>40</v>
      </c>
      <c r="D18" s="64">
        <f t="shared" si="0"/>
        <v>1048.1256613916257</v>
      </c>
      <c r="E18" s="65">
        <v>40</v>
      </c>
      <c r="F18" s="66">
        <v>1048.1256613916257</v>
      </c>
      <c r="G18" s="65"/>
      <c r="H18" s="66"/>
      <c r="I18" s="65"/>
      <c r="J18" s="66"/>
      <c r="K18" s="66"/>
      <c r="L18" s="66"/>
      <c r="M18" s="66"/>
      <c r="N18" s="66"/>
      <c r="O18" s="65"/>
      <c r="P18" s="66"/>
    </row>
    <row r="19" spans="1:16" ht="47.25" x14ac:dyDescent="0.25">
      <c r="A19" s="61" t="s">
        <v>26</v>
      </c>
      <c r="B19" s="62" t="s">
        <v>27</v>
      </c>
      <c r="C19" s="63">
        <f t="shared" si="0"/>
        <v>55</v>
      </c>
      <c r="D19" s="64">
        <f t="shared" si="0"/>
        <v>3021.4938248662761</v>
      </c>
      <c r="E19" s="65">
        <v>55</v>
      </c>
      <c r="F19" s="66">
        <v>3021.4938248662761</v>
      </c>
      <c r="G19" s="65"/>
      <c r="H19" s="66"/>
      <c r="I19" s="65"/>
      <c r="J19" s="66"/>
      <c r="K19" s="66"/>
      <c r="L19" s="66"/>
      <c r="M19" s="66"/>
      <c r="N19" s="66"/>
      <c r="O19" s="65"/>
      <c r="P19" s="66"/>
    </row>
    <row r="20" spans="1:16" ht="47.25" x14ac:dyDescent="0.25">
      <c r="A20" s="61" t="s">
        <v>28</v>
      </c>
      <c r="B20" s="62" t="s">
        <v>29</v>
      </c>
      <c r="C20" s="63">
        <f t="shared" si="0"/>
        <v>7</v>
      </c>
      <c r="D20" s="64">
        <f t="shared" si="0"/>
        <v>666.40017015475519</v>
      </c>
      <c r="E20" s="65">
        <v>7</v>
      </c>
      <c r="F20" s="66">
        <v>666.40017015475519</v>
      </c>
      <c r="G20" s="65"/>
      <c r="H20" s="66"/>
      <c r="I20" s="65"/>
      <c r="J20" s="66"/>
      <c r="K20" s="66"/>
      <c r="L20" s="66"/>
      <c r="M20" s="66"/>
      <c r="N20" s="66"/>
      <c r="O20" s="65"/>
      <c r="P20" s="66"/>
    </row>
    <row r="21" spans="1:16" ht="78.75" x14ac:dyDescent="0.25">
      <c r="A21" s="61" t="s">
        <v>30</v>
      </c>
      <c r="B21" s="62" t="s">
        <v>31</v>
      </c>
      <c r="C21" s="63">
        <f t="shared" si="0"/>
        <v>6</v>
      </c>
      <c r="D21" s="64">
        <f t="shared" si="0"/>
        <v>602.85300114954782</v>
      </c>
      <c r="E21" s="65">
        <v>6</v>
      </c>
      <c r="F21" s="66">
        <v>602.85300114954782</v>
      </c>
      <c r="G21" s="65"/>
      <c r="H21" s="66"/>
      <c r="I21" s="65"/>
      <c r="J21" s="66"/>
      <c r="K21" s="66"/>
      <c r="L21" s="66"/>
      <c r="M21" s="66"/>
      <c r="N21" s="66"/>
      <c r="O21" s="65"/>
      <c r="P21" s="66"/>
    </row>
    <row r="22" spans="1:16" ht="78.75" x14ac:dyDescent="0.25">
      <c r="A22" s="61" t="s">
        <v>32</v>
      </c>
      <c r="B22" s="62" t="s">
        <v>33</v>
      </c>
      <c r="C22" s="63">
        <f t="shared" si="0"/>
        <v>2</v>
      </c>
      <c r="D22" s="64">
        <f t="shared" si="0"/>
        <v>276.12693042031208</v>
      </c>
      <c r="E22" s="65">
        <v>2</v>
      </c>
      <c r="F22" s="66">
        <v>276.12693042031208</v>
      </c>
      <c r="G22" s="65"/>
      <c r="H22" s="66"/>
      <c r="I22" s="65"/>
      <c r="J22" s="66"/>
      <c r="K22" s="66"/>
      <c r="L22" s="66"/>
      <c r="M22" s="66"/>
      <c r="N22" s="66"/>
      <c r="O22" s="65"/>
      <c r="P22" s="66"/>
    </row>
    <row r="23" spans="1:16" ht="78.75" x14ac:dyDescent="0.25">
      <c r="A23" s="61" t="s">
        <v>34</v>
      </c>
      <c r="B23" s="62" t="s">
        <v>35</v>
      </c>
      <c r="C23" s="63">
        <f t="shared" si="0"/>
        <v>5</v>
      </c>
      <c r="D23" s="64">
        <f t="shared" si="0"/>
        <v>694.47369125369903</v>
      </c>
      <c r="E23" s="65">
        <v>5</v>
      </c>
      <c r="F23" s="66">
        <v>694.47369125369903</v>
      </c>
      <c r="G23" s="65"/>
      <c r="H23" s="66"/>
      <c r="I23" s="65"/>
      <c r="J23" s="66"/>
      <c r="K23" s="66"/>
      <c r="L23" s="66"/>
      <c r="M23" s="66"/>
      <c r="N23" s="66"/>
      <c r="O23" s="65"/>
      <c r="P23" s="66"/>
    </row>
    <row r="24" spans="1:16" ht="78.75" x14ac:dyDescent="0.25">
      <c r="A24" s="61" t="s">
        <v>36</v>
      </c>
      <c r="B24" s="62" t="s">
        <v>37</v>
      </c>
      <c r="C24" s="63">
        <f t="shared" si="0"/>
        <v>7</v>
      </c>
      <c r="D24" s="64">
        <f t="shared" si="0"/>
        <v>1304.3744950441596</v>
      </c>
      <c r="E24" s="65">
        <v>7</v>
      </c>
      <c r="F24" s="66">
        <v>1304.3744950441596</v>
      </c>
      <c r="G24" s="65"/>
      <c r="H24" s="66"/>
      <c r="I24" s="65"/>
      <c r="J24" s="66"/>
      <c r="K24" s="66"/>
      <c r="L24" s="66"/>
      <c r="M24" s="66"/>
      <c r="N24" s="66"/>
      <c r="O24" s="65"/>
      <c r="P24" s="66"/>
    </row>
    <row r="25" spans="1:16" ht="78.75" x14ac:dyDescent="0.25">
      <c r="A25" s="61" t="s">
        <v>38</v>
      </c>
      <c r="B25" s="62" t="s">
        <v>39</v>
      </c>
      <c r="C25" s="63">
        <f t="shared" si="0"/>
        <v>176</v>
      </c>
      <c r="D25" s="64">
        <f t="shared" si="0"/>
        <v>69605.492199977161</v>
      </c>
      <c r="E25" s="65">
        <v>176</v>
      </c>
      <c r="F25" s="66">
        <v>69605.492199977161</v>
      </c>
      <c r="G25" s="65"/>
      <c r="H25" s="66"/>
      <c r="I25" s="65"/>
      <c r="J25" s="66"/>
      <c r="K25" s="66"/>
      <c r="L25" s="66"/>
      <c r="M25" s="66"/>
      <c r="N25" s="66"/>
      <c r="O25" s="65"/>
      <c r="P25" s="66"/>
    </row>
    <row r="26" spans="1:16" ht="78.75" x14ac:dyDescent="0.25">
      <c r="A26" s="61" t="s">
        <v>40</v>
      </c>
      <c r="B26" s="62" t="s">
        <v>41</v>
      </c>
      <c r="C26" s="63">
        <f t="shared" si="0"/>
        <v>37</v>
      </c>
      <c r="D26" s="64">
        <f t="shared" si="0"/>
        <v>15314.202187705774</v>
      </c>
      <c r="E26" s="65">
        <v>37</v>
      </c>
      <c r="F26" s="66">
        <v>15314.202187705774</v>
      </c>
      <c r="G26" s="65"/>
      <c r="H26" s="66"/>
      <c r="I26" s="65"/>
      <c r="J26" s="66"/>
      <c r="K26" s="66"/>
      <c r="L26" s="66"/>
      <c r="M26" s="66"/>
      <c r="N26" s="66"/>
      <c r="O26" s="65"/>
      <c r="P26" s="66"/>
    </row>
    <row r="27" spans="1:16" ht="78.75" x14ac:dyDescent="0.25">
      <c r="A27" s="61" t="s">
        <v>42</v>
      </c>
      <c r="B27" s="62" t="s">
        <v>43</v>
      </c>
      <c r="C27" s="63">
        <f t="shared" si="0"/>
        <v>2</v>
      </c>
      <c r="D27" s="64">
        <f t="shared" si="0"/>
        <v>992.10527321956977</v>
      </c>
      <c r="E27" s="65">
        <v>2</v>
      </c>
      <c r="F27" s="66">
        <v>992.10527321956977</v>
      </c>
      <c r="G27" s="65"/>
      <c r="H27" s="66"/>
      <c r="I27" s="65"/>
      <c r="J27" s="66"/>
      <c r="K27" s="66"/>
      <c r="L27" s="66"/>
      <c r="M27" s="66"/>
      <c r="N27" s="66"/>
      <c r="O27" s="65"/>
      <c r="P27" s="66"/>
    </row>
    <row r="28" spans="1:16" ht="78.75" hidden="1" x14ac:dyDescent="0.25">
      <c r="A28" s="61" t="s">
        <v>44</v>
      </c>
      <c r="B28" s="62" t="s">
        <v>45</v>
      </c>
      <c r="C28" s="63">
        <f t="shared" si="0"/>
        <v>0</v>
      </c>
      <c r="D28" s="64">
        <f t="shared" si="0"/>
        <v>0</v>
      </c>
      <c r="E28" s="65">
        <v>0</v>
      </c>
      <c r="F28" s="66">
        <v>0</v>
      </c>
      <c r="G28" s="65"/>
      <c r="H28" s="66"/>
      <c r="I28" s="65"/>
      <c r="J28" s="66"/>
      <c r="K28" s="66"/>
      <c r="L28" s="66"/>
      <c r="M28" s="66"/>
      <c r="N28" s="66"/>
      <c r="O28" s="65"/>
      <c r="P28" s="66"/>
    </row>
    <row r="29" spans="1:16" ht="47.25" x14ac:dyDescent="0.25">
      <c r="A29" s="61" t="s">
        <v>46</v>
      </c>
      <c r="B29" s="62" t="s">
        <v>47</v>
      </c>
      <c r="C29" s="63">
        <f t="shared" ref="C29:D35" si="1">I29+E29+G29+K29</f>
        <v>1915</v>
      </c>
      <c r="D29" s="64">
        <f t="shared" si="1"/>
        <v>18413.862336387341</v>
      </c>
      <c r="E29" s="65">
        <v>421</v>
      </c>
      <c r="F29" s="66">
        <v>2526.2363504662098</v>
      </c>
      <c r="G29" s="65">
        <v>89</v>
      </c>
      <c r="H29" s="66">
        <v>2125.7448099147846</v>
      </c>
      <c r="I29" s="65">
        <v>1293</v>
      </c>
      <c r="J29" s="66">
        <v>11071.742623420796</v>
      </c>
      <c r="K29" s="65">
        <v>112</v>
      </c>
      <c r="L29" s="66">
        <v>2690.1385525855508</v>
      </c>
      <c r="M29" s="65">
        <v>112</v>
      </c>
      <c r="N29" s="66">
        <v>2690.1385525855508</v>
      </c>
      <c r="O29" s="65">
        <v>1</v>
      </c>
      <c r="P29" s="66">
        <v>16.785956879999997</v>
      </c>
    </row>
    <row r="30" spans="1:16" ht="47.25" x14ac:dyDescent="0.25">
      <c r="A30" s="61" t="s">
        <v>48</v>
      </c>
      <c r="B30" s="62" t="s">
        <v>49</v>
      </c>
      <c r="C30" s="63">
        <f t="shared" si="1"/>
        <v>1267</v>
      </c>
      <c r="D30" s="64">
        <f t="shared" si="1"/>
        <v>29304.008258603651</v>
      </c>
      <c r="E30" s="65">
        <v>334</v>
      </c>
      <c r="F30" s="66">
        <v>4608.7162016902839</v>
      </c>
      <c r="G30" s="65">
        <v>93</v>
      </c>
      <c r="H30" s="66">
        <v>5142.4248217303411</v>
      </c>
      <c r="I30" s="65">
        <v>755</v>
      </c>
      <c r="J30" s="66">
        <v>14883.53234825276</v>
      </c>
      <c r="K30" s="65">
        <v>85</v>
      </c>
      <c r="L30" s="66">
        <v>4669.3348869302627</v>
      </c>
      <c r="M30" s="65">
        <v>85</v>
      </c>
      <c r="N30" s="66">
        <v>4669.3348869302627</v>
      </c>
      <c r="O30" s="65">
        <v>1</v>
      </c>
      <c r="P30" s="66">
        <v>38.658567359999999</v>
      </c>
    </row>
    <row r="31" spans="1:16" ht="47.25" x14ac:dyDescent="0.25">
      <c r="A31" s="61" t="s">
        <v>50</v>
      </c>
      <c r="B31" s="62" t="s">
        <v>51</v>
      </c>
      <c r="C31" s="63">
        <f t="shared" si="1"/>
        <v>308</v>
      </c>
      <c r="D31" s="64">
        <f t="shared" si="1"/>
        <v>11454.059741017991</v>
      </c>
      <c r="E31" s="65">
        <v>11</v>
      </c>
      <c r="F31" s="66">
        <v>256.61005472299865</v>
      </c>
      <c r="G31" s="65">
        <v>4</v>
      </c>
      <c r="H31" s="66">
        <v>403.55037056074042</v>
      </c>
      <c r="I31" s="65">
        <v>269</v>
      </c>
      <c r="J31" s="66">
        <v>8661.6561400960018</v>
      </c>
      <c r="K31" s="65">
        <v>24</v>
      </c>
      <c r="L31" s="66">
        <v>2132.2431756382498</v>
      </c>
      <c r="M31" s="65">
        <v>24</v>
      </c>
      <c r="N31" s="66">
        <v>2132.2431756382498</v>
      </c>
      <c r="O31" s="65">
        <v>1</v>
      </c>
      <c r="P31" s="66">
        <v>63.074504639999994</v>
      </c>
    </row>
    <row r="32" spans="1:16" ht="47.25" x14ac:dyDescent="0.25">
      <c r="A32" s="61" t="s">
        <v>52</v>
      </c>
      <c r="B32" s="62" t="s">
        <v>53</v>
      </c>
      <c r="C32" s="63">
        <f t="shared" si="1"/>
        <v>832</v>
      </c>
      <c r="D32" s="64">
        <f t="shared" si="1"/>
        <v>44941.79331212239</v>
      </c>
      <c r="E32" s="65">
        <v>127</v>
      </c>
      <c r="F32" s="66">
        <v>4250.3304922321822</v>
      </c>
      <c r="G32" s="65">
        <v>71</v>
      </c>
      <c r="H32" s="66">
        <v>9469.2254618771749</v>
      </c>
      <c r="I32" s="65">
        <v>623</v>
      </c>
      <c r="J32" s="66">
        <v>29750.689052931328</v>
      </c>
      <c r="K32" s="65">
        <v>11</v>
      </c>
      <c r="L32" s="66">
        <v>1471.5483050817043</v>
      </c>
      <c r="M32" s="65">
        <v>11</v>
      </c>
      <c r="N32" s="66">
        <v>1471.5483050817043</v>
      </c>
      <c r="O32" s="65">
        <v>1</v>
      </c>
      <c r="P32" s="66">
        <v>93.59442623999999</v>
      </c>
    </row>
    <row r="33" spans="1:16" ht="47.25" x14ac:dyDescent="0.25">
      <c r="A33" s="61" t="s">
        <v>54</v>
      </c>
      <c r="B33" s="62" t="s">
        <v>55</v>
      </c>
      <c r="C33" s="63">
        <f t="shared" si="1"/>
        <v>122</v>
      </c>
      <c r="D33" s="64">
        <f t="shared" si="1"/>
        <v>8038.1997347063207</v>
      </c>
      <c r="E33" s="65">
        <v>29</v>
      </c>
      <c r="F33" s="66">
        <v>1377.9240845508823</v>
      </c>
      <c r="G33" s="65">
        <v>1</v>
      </c>
      <c r="H33" s="66">
        <v>216.69524038149092</v>
      </c>
      <c r="I33" s="65">
        <v>91</v>
      </c>
      <c r="J33" s="66">
        <v>6267.4335122504635</v>
      </c>
      <c r="K33" s="65">
        <v>1</v>
      </c>
      <c r="L33" s="66">
        <v>176.14689752348409</v>
      </c>
      <c r="M33" s="65">
        <v>1</v>
      </c>
      <c r="N33" s="66">
        <v>176.14689752348409</v>
      </c>
      <c r="O33" s="65">
        <v>1</v>
      </c>
      <c r="P33" s="66">
        <v>134.79632039999998</v>
      </c>
    </row>
    <row r="34" spans="1:16" ht="47.25" x14ac:dyDescent="0.25">
      <c r="A34" s="61" t="s">
        <v>56</v>
      </c>
      <c r="B34" s="62" t="s">
        <v>57</v>
      </c>
      <c r="C34" s="63">
        <f t="shared" si="1"/>
        <v>611</v>
      </c>
      <c r="D34" s="64">
        <f t="shared" si="1"/>
        <v>57137.424705234494</v>
      </c>
      <c r="E34" s="65">
        <v>202</v>
      </c>
      <c r="F34" s="66">
        <v>13481.897381154567</v>
      </c>
      <c r="G34" s="65">
        <v>5</v>
      </c>
      <c r="H34" s="66">
        <v>1357.0094371058774</v>
      </c>
      <c r="I34" s="65">
        <v>382</v>
      </c>
      <c r="J34" s="66">
        <v>36341.865540057908</v>
      </c>
      <c r="K34" s="65">
        <v>22</v>
      </c>
      <c r="L34" s="66">
        <v>5956.6523469161411</v>
      </c>
      <c r="M34" s="65">
        <v>22</v>
      </c>
      <c r="N34" s="66">
        <v>5956.6523469161411</v>
      </c>
      <c r="O34" s="65"/>
      <c r="P34" s="66"/>
    </row>
    <row r="35" spans="1:16" ht="47.25" x14ac:dyDescent="0.25">
      <c r="A35" s="61" t="s">
        <v>58</v>
      </c>
      <c r="B35" s="62" t="s">
        <v>59</v>
      </c>
      <c r="C35" s="63">
        <f t="shared" si="1"/>
        <v>40</v>
      </c>
      <c r="D35" s="64">
        <f t="shared" si="1"/>
        <v>7521.1176941017511</v>
      </c>
      <c r="E35" s="65"/>
      <c r="F35" s="66"/>
      <c r="G35" s="65"/>
      <c r="H35" s="66"/>
      <c r="I35" s="65">
        <v>30</v>
      </c>
      <c r="J35" s="66">
        <v>3827.2308587771422</v>
      </c>
      <c r="K35" s="65">
        <v>10</v>
      </c>
      <c r="L35" s="66">
        <v>3693.8868353246094</v>
      </c>
      <c r="M35" s="65">
        <v>10</v>
      </c>
      <c r="N35" s="66">
        <v>3693.8868353246094</v>
      </c>
      <c r="O35" s="65"/>
      <c r="P35" s="66"/>
    </row>
    <row r="36" spans="1:16" ht="47.25" x14ac:dyDescent="0.25">
      <c r="A36" s="61" t="s">
        <v>60</v>
      </c>
      <c r="B36" s="62" t="s">
        <v>61</v>
      </c>
      <c r="C36" s="63">
        <f t="shared" si="0"/>
        <v>231</v>
      </c>
      <c r="D36" s="64">
        <f t="shared" si="0"/>
        <v>38853.851714828284</v>
      </c>
      <c r="E36" s="65"/>
      <c r="F36" s="66"/>
      <c r="G36" s="65"/>
      <c r="H36" s="66"/>
      <c r="I36" s="65">
        <v>231</v>
      </c>
      <c r="J36" s="66">
        <v>38853.851714828284</v>
      </c>
      <c r="K36" s="66"/>
      <c r="L36" s="66"/>
      <c r="M36" s="66"/>
      <c r="N36" s="66"/>
      <c r="O36" s="65"/>
      <c r="P36" s="66"/>
    </row>
    <row r="37" spans="1:16" ht="47.25" x14ac:dyDescent="0.25">
      <c r="A37" s="61" t="s">
        <v>62</v>
      </c>
      <c r="B37" s="62" t="s">
        <v>63</v>
      </c>
      <c r="C37" s="63">
        <f t="shared" si="0"/>
        <v>20</v>
      </c>
      <c r="D37" s="64">
        <f t="shared" si="0"/>
        <v>3819.3408326025419</v>
      </c>
      <c r="E37" s="65"/>
      <c r="F37" s="66"/>
      <c r="G37" s="65"/>
      <c r="H37" s="66"/>
      <c r="I37" s="65">
        <v>20</v>
      </c>
      <c r="J37" s="66">
        <v>3819.3408326025419</v>
      </c>
      <c r="K37" s="66"/>
      <c r="L37" s="66"/>
      <c r="M37" s="66"/>
      <c r="N37" s="66"/>
      <c r="O37" s="65"/>
      <c r="P37" s="66"/>
    </row>
    <row r="38" spans="1:16" ht="47.25" x14ac:dyDescent="0.25">
      <c r="A38" s="61" t="s">
        <v>64</v>
      </c>
      <c r="B38" s="62" t="s">
        <v>65</v>
      </c>
      <c r="C38" s="63">
        <f t="shared" si="0"/>
        <v>13</v>
      </c>
      <c r="D38" s="64">
        <f t="shared" si="0"/>
        <v>3099.5850044236645</v>
      </c>
      <c r="E38" s="65"/>
      <c r="F38" s="66"/>
      <c r="G38" s="65"/>
      <c r="H38" s="66"/>
      <c r="I38" s="65">
        <v>13</v>
      </c>
      <c r="J38" s="66">
        <v>3099.5850044236645</v>
      </c>
      <c r="K38" s="66"/>
      <c r="L38" s="66"/>
      <c r="M38" s="66"/>
      <c r="N38" s="66"/>
      <c r="O38" s="65"/>
      <c r="P38" s="66"/>
    </row>
    <row r="39" spans="1:16" ht="47.25" x14ac:dyDescent="0.25">
      <c r="A39" s="61" t="s">
        <v>66</v>
      </c>
      <c r="B39" s="62" t="s">
        <v>67</v>
      </c>
      <c r="C39" s="63">
        <f t="shared" si="0"/>
        <v>21</v>
      </c>
      <c r="D39" s="64">
        <f t="shared" si="0"/>
        <v>5914.6992107515653</v>
      </c>
      <c r="E39" s="65"/>
      <c r="F39" s="66"/>
      <c r="G39" s="65"/>
      <c r="H39" s="66"/>
      <c r="I39" s="65">
        <v>21</v>
      </c>
      <c r="J39" s="66">
        <v>5914.6992107515653</v>
      </c>
      <c r="K39" s="66"/>
      <c r="L39" s="66"/>
      <c r="M39" s="66"/>
      <c r="N39" s="66"/>
      <c r="O39" s="65"/>
      <c r="P39" s="66"/>
    </row>
    <row r="40" spans="1:16" ht="47.25" x14ac:dyDescent="0.25">
      <c r="A40" s="61" t="s">
        <v>68</v>
      </c>
      <c r="B40" s="62" t="s">
        <v>69</v>
      </c>
      <c r="C40" s="63">
        <f t="shared" si="0"/>
        <v>178</v>
      </c>
      <c r="D40" s="64">
        <f t="shared" si="0"/>
        <v>55150.913831056634</v>
      </c>
      <c r="E40" s="65"/>
      <c r="F40" s="66"/>
      <c r="G40" s="65"/>
      <c r="H40" s="66"/>
      <c r="I40" s="65">
        <v>178</v>
      </c>
      <c r="J40" s="66">
        <v>55150.913831056634</v>
      </c>
      <c r="K40" s="66"/>
      <c r="L40" s="66"/>
      <c r="M40" s="66"/>
      <c r="N40" s="66"/>
      <c r="O40" s="65"/>
      <c r="P40" s="66"/>
    </row>
    <row r="41" spans="1:16" ht="47.25" x14ac:dyDescent="0.25">
      <c r="A41" s="61" t="s">
        <v>70</v>
      </c>
      <c r="B41" s="62" t="s">
        <v>71</v>
      </c>
      <c r="C41" s="63">
        <f t="shared" si="0"/>
        <v>63</v>
      </c>
      <c r="D41" s="64">
        <f t="shared" si="0"/>
        <v>22012.566371973506</v>
      </c>
      <c r="E41" s="65"/>
      <c r="F41" s="66"/>
      <c r="G41" s="65"/>
      <c r="H41" s="66"/>
      <c r="I41" s="65">
        <v>63</v>
      </c>
      <c r="J41" s="66">
        <v>22012.566371973506</v>
      </c>
      <c r="K41" s="66"/>
      <c r="L41" s="66"/>
      <c r="M41" s="66"/>
      <c r="N41" s="66"/>
      <c r="O41" s="65"/>
      <c r="P41" s="66"/>
    </row>
    <row r="42" spans="1:16" ht="47.25" x14ac:dyDescent="0.25">
      <c r="A42" s="61" t="s">
        <v>72</v>
      </c>
      <c r="B42" s="62" t="s">
        <v>73</v>
      </c>
      <c r="C42" s="63">
        <f t="shared" si="0"/>
        <v>117</v>
      </c>
      <c r="D42" s="64">
        <f t="shared" si="0"/>
        <v>49841.939470758021</v>
      </c>
      <c r="E42" s="65"/>
      <c r="F42" s="66"/>
      <c r="G42" s="65"/>
      <c r="H42" s="66"/>
      <c r="I42" s="65">
        <v>117</v>
      </c>
      <c r="J42" s="66">
        <v>49841.939470758021</v>
      </c>
      <c r="K42" s="66"/>
      <c r="L42" s="66"/>
      <c r="M42" s="66"/>
      <c r="N42" s="66"/>
      <c r="O42" s="65"/>
      <c r="P42" s="66"/>
    </row>
    <row r="43" spans="1:16" ht="47.25" x14ac:dyDescent="0.25">
      <c r="A43" s="61" t="s">
        <v>74</v>
      </c>
      <c r="B43" s="62" t="s">
        <v>75</v>
      </c>
      <c r="C43" s="63">
        <f t="shared" si="0"/>
        <v>102</v>
      </c>
      <c r="D43" s="64">
        <f t="shared" si="0"/>
        <v>48101.229322603707</v>
      </c>
      <c r="E43" s="65"/>
      <c r="F43" s="66"/>
      <c r="G43" s="65"/>
      <c r="H43" s="66"/>
      <c r="I43" s="65">
        <v>102</v>
      </c>
      <c r="J43" s="66">
        <v>48101.229322603707</v>
      </c>
      <c r="K43" s="66"/>
      <c r="L43" s="66"/>
      <c r="M43" s="66"/>
      <c r="N43" s="66"/>
      <c r="O43" s="65"/>
      <c r="P43" s="66"/>
    </row>
    <row r="44" spans="1:16" ht="47.25" x14ac:dyDescent="0.25">
      <c r="A44" s="61" t="s">
        <v>76</v>
      </c>
      <c r="B44" s="62" t="s">
        <v>77</v>
      </c>
      <c r="C44" s="63">
        <f t="shared" si="0"/>
        <v>10</v>
      </c>
      <c r="D44" s="64">
        <f t="shared" si="0"/>
        <v>5596.9538885571583</v>
      </c>
      <c r="E44" s="65"/>
      <c r="F44" s="66"/>
      <c r="G44" s="65"/>
      <c r="H44" s="66"/>
      <c r="I44" s="65">
        <v>10</v>
      </c>
      <c r="J44" s="66">
        <v>5596.9538885571583</v>
      </c>
      <c r="K44" s="66"/>
      <c r="L44" s="66"/>
      <c r="M44" s="66"/>
      <c r="N44" s="66"/>
      <c r="O44" s="65"/>
      <c r="P44" s="66"/>
    </row>
    <row r="45" spans="1:16" ht="47.25" x14ac:dyDescent="0.25">
      <c r="A45" s="61" t="s">
        <v>78</v>
      </c>
      <c r="B45" s="62" t="s">
        <v>79</v>
      </c>
      <c r="C45" s="63">
        <f t="shared" si="0"/>
        <v>23</v>
      </c>
      <c r="D45" s="64">
        <f t="shared" si="0"/>
        <v>15065.277410747201</v>
      </c>
      <c r="E45" s="65"/>
      <c r="F45" s="66"/>
      <c r="G45" s="65">
        <v>1</v>
      </c>
      <c r="H45" s="66">
        <v>2075.3008584295926</v>
      </c>
      <c r="I45" s="65">
        <v>22</v>
      </c>
      <c r="J45" s="66">
        <v>12989.976552317608</v>
      </c>
      <c r="K45" s="66"/>
      <c r="L45" s="66"/>
      <c r="M45" s="66"/>
      <c r="N45" s="66"/>
      <c r="O45" s="65"/>
      <c r="P45" s="66"/>
    </row>
    <row r="46" spans="1:16" ht="47.25" x14ac:dyDescent="0.25">
      <c r="A46" s="61" t="s">
        <v>80</v>
      </c>
      <c r="B46" s="62" t="s">
        <v>81</v>
      </c>
      <c r="C46" s="63">
        <f t="shared" si="0"/>
        <v>9</v>
      </c>
      <c r="D46" s="64">
        <f t="shared" si="0"/>
        <v>6253.0517243410286</v>
      </c>
      <c r="E46" s="65"/>
      <c r="F46" s="66"/>
      <c r="G46" s="65"/>
      <c r="H46" s="66"/>
      <c r="I46" s="65">
        <v>9</v>
      </c>
      <c r="J46" s="66">
        <v>6253.0517243410286</v>
      </c>
      <c r="K46" s="66"/>
      <c r="L46" s="66"/>
      <c r="M46" s="66"/>
      <c r="N46" s="66"/>
      <c r="O46" s="65"/>
      <c r="P46" s="66"/>
    </row>
    <row r="47" spans="1:16" ht="47.25" hidden="1" x14ac:dyDescent="0.25">
      <c r="A47" s="58" t="s">
        <v>82</v>
      </c>
      <c r="B47" s="59" t="s">
        <v>83</v>
      </c>
      <c r="C47" s="11">
        <f t="shared" si="0"/>
        <v>0</v>
      </c>
      <c r="D47" s="12">
        <f t="shared" si="0"/>
        <v>0</v>
      </c>
      <c r="E47" s="43"/>
      <c r="F47" s="45"/>
      <c r="G47" s="43"/>
      <c r="H47" s="45"/>
      <c r="I47" s="43"/>
      <c r="J47" s="45"/>
      <c r="K47" s="45"/>
      <c r="L47" s="45"/>
      <c r="M47" s="45"/>
      <c r="N47" s="45"/>
      <c r="O47" s="43"/>
      <c r="P47" s="60"/>
    </row>
    <row r="48" spans="1:16" ht="47.25" hidden="1" x14ac:dyDescent="0.25">
      <c r="A48" s="31" t="s">
        <v>84</v>
      </c>
      <c r="B48" s="21" t="s">
        <v>85</v>
      </c>
      <c r="C48" s="11">
        <f t="shared" si="0"/>
        <v>0</v>
      </c>
      <c r="D48" s="12">
        <f t="shared" si="0"/>
        <v>0</v>
      </c>
      <c r="E48" s="32"/>
      <c r="F48" s="34"/>
      <c r="G48" s="32"/>
      <c r="H48" s="34"/>
      <c r="I48" s="32"/>
      <c r="J48" s="34"/>
      <c r="K48" s="34"/>
      <c r="L48" s="34"/>
      <c r="M48" s="34"/>
      <c r="N48" s="34"/>
      <c r="O48" s="32"/>
      <c r="P48" s="36"/>
    </row>
    <row r="49" spans="1:16" ht="47.25" hidden="1" x14ac:dyDescent="0.25">
      <c r="A49" s="31" t="s">
        <v>86</v>
      </c>
      <c r="B49" s="21" t="s">
        <v>87</v>
      </c>
      <c r="C49" s="11">
        <f t="shared" si="0"/>
        <v>0</v>
      </c>
      <c r="D49" s="12">
        <f t="shared" si="0"/>
        <v>0</v>
      </c>
      <c r="E49" s="32"/>
      <c r="F49" s="34"/>
      <c r="G49" s="32"/>
      <c r="H49" s="34"/>
      <c r="I49" s="32"/>
      <c r="J49" s="34"/>
      <c r="K49" s="34"/>
      <c r="L49" s="34"/>
      <c r="M49" s="34"/>
      <c r="N49" s="34"/>
      <c r="O49" s="32"/>
      <c r="P49" s="36"/>
    </row>
    <row r="50" spans="1:16" ht="47.25" hidden="1" x14ac:dyDescent="0.25">
      <c r="A50" s="37" t="s">
        <v>88</v>
      </c>
      <c r="B50" s="22" t="s">
        <v>89</v>
      </c>
      <c r="C50" s="19">
        <f t="shared" si="0"/>
        <v>0</v>
      </c>
      <c r="D50" s="20">
        <f t="shared" si="0"/>
        <v>0</v>
      </c>
      <c r="E50" s="38"/>
      <c r="F50" s="39"/>
      <c r="G50" s="38"/>
      <c r="H50" s="39"/>
      <c r="I50" s="38"/>
      <c r="J50" s="39"/>
      <c r="K50" s="39"/>
      <c r="L50" s="39"/>
      <c r="M50" s="39"/>
      <c r="N50" s="39"/>
      <c r="O50" s="38"/>
      <c r="P50" s="40"/>
    </row>
    <row r="51" spans="1:16" hidden="1" x14ac:dyDescent="0.25">
      <c r="A51" s="41"/>
      <c r="B51" s="42"/>
      <c r="C51" s="11"/>
      <c r="D51" s="12"/>
      <c r="E51" s="43"/>
      <c r="F51" s="44"/>
      <c r="G51" s="43"/>
      <c r="H51" s="44"/>
      <c r="I51" s="43"/>
      <c r="J51" s="45"/>
      <c r="K51" s="45"/>
      <c r="L51" s="45"/>
      <c r="M51" s="45"/>
      <c r="N51" s="45"/>
      <c r="O51" s="43"/>
      <c r="P51" s="44"/>
    </row>
    <row r="52" spans="1:16" hidden="1" x14ac:dyDescent="0.25">
      <c r="A52" s="46"/>
      <c r="B52" s="47"/>
      <c r="C52" s="13"/>
      <c r="D52" s="14"/>
      <c r="E52" s="32"/>
      <c r="F52" s="33"/>
      <c r="G52" s="32"/>
      <c r="H52" s="33"/>
      <c r="I52" s="32"/>
      <c r="J52" s="34"/>
      <c r="K52" s="34"/>
      <c r="L52" s="34"/>
      <c r="M52" s="34"/>
      <c r="N52" s="34"/>
      <c r="O52" s="32"/>
      <c r="P52" s="33"/>
    </row>
    <row r="53" spans="1:16" hidden="1" x14ac:dyDescent="0.25">
      <c r="A53" s="46"/>
      <c r="B53" s="47"/>
      <c r="C53" s="13"/>
      <c r="D53" s="14"/>
      <c r="E53" s="32"/>
      <c r="F53" s="33"/>
      <c r="G53" s="32"/>
      <c r="H53" s="33"/>
      <c r="I53" s="32"/>
      <c r="J53" s="34"/>
      <c r="K53" s="34"/>
      <c r="L53" s="34"/>
      <c r="M53" s="34"/>
      <c r="N53" s="34"/>
      <c r="O53" s="32"/>
      <c r="P53" s="33"/>
    </row>
    <row r="54" spans="1:16" hidden="1" x14ac:dyDescent="0.25">
      <c r="A54" s="46"/>
      <c r="B54" s="47"/>
      <c r="C54" s="13"/>
      <c r="D54" s="14"/>
      <c r="E54" s="32"/>
      <c r="F54" s="33"/>
      <c r="G54" s="32"/>
      <c r="H54" s="33"/>
      <c r="I54" s="32"/>
      <c r="J54" s="34"/>
      <c r="K54" s="34"/>
      <c r="L54" s="34"/>
      <c r="M54" s="34"/>
      <c r="N54" s="34"/>
      <c r="O54" s="32"/>
      <c r="P54" s="33"/>
    </row>
    <row r="55" spans="1:16" hidden="1" x14ac:dyDescent="0.25">
      <c r="A55" s="46"/>
      <c r="B55" s="47"/>
      <c r="C55" s="13"/>
      <c r="D55" s="14"/>
      <c r="E55" s="32"/>
      <c r="F55" s="33"/>
      <c r="G55" s="32"/>
      <c r="H55" s="33"/>
      <c r="I55" s="32"/>
      <c r="J55" s="34"/>
      <c r="K55" s="34"/>
      <c r="L55" s="34"/>
      <c r="M55" s="34"/>
      <c r="N55" s="34"/>
      <c r="O55" s="32"/>
      <c r="P55" s="33"/>
    </row>
    <row r="56" spans="1:16" hidden="1" x14ac:dyDescent="0.25">
      <c r="A56" s="46"/>
      <c r="B56" s="47"/>
      <c r="C56" s="13"/>
      <c r="D56" s="14"/>
      <c r="E56" s="32"/>
      <c r="F56" s="33"/>
      <c r="G56" s="32"/>
      <c r="H56" s="33"/>
      <c r="I56" s="32"/>
      <c r="J56" s="34"/>
      <c r="K56" s="34"/>
      <c r="L56" s="34"/>
      <c r="M56" s="34"/>
      <c r="N56" s="34"/>
      <c r="O56" s="32"/>
      <c r="P56" s="33"/>
    </row>
    <row r="57" spans="1:16" hidden="1" x14ac:dyDescent="0.25">
      <c r="A57" s="46"/>
      <c r="B57" s="47"/>
      <c r="C57" s="13"/>
      <c r="D57" s="14"/>
      <c r="E57" s="32"/>
      <c r="F57" s="33"/>
      <c r="G57" s="32"/>
      <c r="H57" s="33"/>
      <c r="I57" s="32"/>
      <c r="J57" s="34"/>
      <c r="K57" s="34"/>
      <c r="L57" s="34"/>
      <c r="M57" s="34"/>
      <c r="N57" s="34"/>
      <c r="O57" s="32"/>
      <c r="P57" s="33"/>
    </row>
    <row r="58" spans="1:16" hidden="1" x14ac:dyDescent="0.25">
      <c r="A58" s="46"/>
      <c r="B58" s="47"/>
      <c r="C58" s="13"/>
      <c r="D58" s="14"/>
      <c r="E58" s="32"/>
      <c r="F58" s="33"/>
      <c r="G58" s="32"/>
      <c r="H58" s="33"/>
      <c r="I58" s="32"/>
      <c r="J58" s="34"/>
      <c r="K58" s="34"/>
      <c r="L58" s="34"/>
      <c r="M58" s="34"/>
      <c r="N58" s="34"/>
      <c r="O58" s="32"/>
      <c r="P58" s="33"/>
    </row>
    <row r="59" spans="1:16" hidden="1" x14ac:dyDescent="0.25">
      <c r="A59" s="46"/>
      <c r="B59" s="47"/>
      <c r="C59" s="13"/>
      <c r="D59" s="14"/>
      <c r="E59" s="32"/>
      <c r="F59" s="33"/>
      <c r="G59" s="32"/>
      <c r="H59" s="33"/>
      <c r="I59" s="32"/>
      <c r="J59" s="34"/>
      <c r="K59" s="34"/>
      <c r="L59" s="34"/>
      <c r="M59" s="34"/>
      <c r="N59" s="34"/>
      <c r="O59" s="32"/>
      <c r="P59" s="33"/>
    </row>
    <row r="60" spans="1:16" hidden="1" x14ac:dyDescent="0.25">
      <c r="A60" s="46"/>
      <c r="B60" s="47"/>
      <c r="C60" s="13"/>
      <c r="D60" s="14"/>
      <c r="E60" s="32"/>
      <c r="F60" s="33"/>
      <c r="G60" s="32"/>
      <c r="H60" s="33"/>
      <c r="I60" s="32"/>
      <c r="J60" s="34"/>
      <c r="K60" s="34"/>
      <c r="L60" s="34"/>
      <c r="M60" s="34"/>
      <c r="N60" s="34"/>
      <c r="O60" s="32"/>
      <c r="P60" s="33"/>
    </row>
    <row r="61" spans="1:16" hidden="1" x14ac:dyDescent="0.25">
      <c r="A61" s="46"/>
      <c r="B61" s="47"/>
      <c r="C61" s="13"/>
      <c r="D61" s="14"/>
      <c r="E61" s="32"/>
      <c r="F61" s="33"/>
      <c r="G61" s="32"/>
      <c r="H61" s="33"/>
      <c r="I61" s="32"/>
      <c r="J61" s="34"/>
      <c r="K61" s="34"/>
      <c r="L61" s="34"/>
      <c r="M61" s="34"/>
      <c r="N61" s="34"/>
      <c r="O61" s="32"/>
      <c r="P61" s="33"/>
    </row>
    <row r="62" spans="1:16" hidden="1" x14ac:dyDescent="0.25">
      <c r="A62" s="46"/>
      <c r="B62" s="47"/>
      <c r="C62" s="13"/>
      <c r="D62" s="14"/>
      <c r="E62" s="32"/>
      <c r="F62" s="33"/>
      <c r="G62" s="32"/>
      <c r="H62" s="33"/>
      <c r="I62" s="32"/>
      <c r="J62" s="34"/>
      <c r="K62" s="34"/>
      <c r="L62" s="34"/>
      <c r="M62" s="34"/>
      <c r="N62" s="34"/>
      <c r="O62" s="32"/>
      <c r="P62" s="33"/>
    </row>
    <row r="63" spans="1:16" hidden="1" x14ac:dyDescent="0.25">
      <c r="A63" s="46"/>
      <c r="B63" s="47"/>
      <c r="C63" s="13"/>
      <c r="D63" s="14"/>
      <c r="E63" s="32"/>
      <c r="F63" s="33"/>
      <c r="G63" s="32"/>
      <c r="H63" s="33"/>
      <c r="I63" s="32"/>
      <c r="J63" s="34"/>
      <c r="K63" s="34"/>
      <c r="L63" s="34"/>
      <c r="M63" s="34"/>
      <c r="N63" s="34"/>
      <c r="O63" s="32"/>
      <c r="P63" s="33"/>
    </row>
    <row r="64" spans="1:16" s="15" customFormat="1" x14ac:dyDescent="0.25">
      <c r="A64" s="48"/>
      <c r="B64" s="49" t="s">
        <v>7</v>
      </c>
      <c r="C64" s="49">
        <f t="shared" ref="C64:P64" si="2">SUM(C14:C63)</f>
        <v>6219</v>
      </c>
      <c r="D64" s="50">
        <f t="shared" si="2"/>
        <v>524045.52200000011</v>
      </c>
      <c r="E64" s="49">
        <f t="shared" si="2"/>
        <v>1461</v>
      </c>
      <c r="F64" s="50">
        <f t="shared" si="2"/>
        <v>120027.36200000001</v>
      </c>
      <c r="G64" s="49">
        <f t="shared" si="2"/>
        <v>264</v>
      </c>
      <c r="H64" s="50">
        <f t="shared" si="2"/>
        <v>20789.951000000001</v>
      </c>
      <c r="I64" s="49">
        <f t="shared" si="2"/>
        <v>4229</v>
      </c>
      <c r="J64" s="50">
        <f t="shared" si="2"/>
        <v>362438.25800000015</v>
      </c>
      <c r="K64" s="49">
        <f t="shared" si="2"/>
        <v>265</v>
      </c>
      <c r="L64" s="50">
        <f t="shared" si="2"/>
        <v>20789.951000000005</v>
      </c>
      <c r="M64" s="49">
        <f t="shared" si="2"/>
        <v>265</v>
      </c>
      <c r="N64" s="50">
        <f t="shared" si="2"/>
        <v>20789.951000000005</v>
      </c>
      <c r="O64" s="49">
        <f t="shared" si="2"/>
        <v>5</v>
      </c>
      <c r="P64" s="50">
        <f t="shared" si="2"/>
        <v>346.90977551999993</v>
      </c>
    </row>
    <row r="65" spans="2:23" ht="18.75" customHeight="1" x14ac:dyDescent="0.25">
      <c r="E65" s="18"/>
      <c r="G65" s="18"/>
      <c r="I65" s="18"/>
      <c r="O65" s="18"/>
    </row>
    <row r="66" spans="2:23" s="2" customFormat="1" ht="17.25" customHeight="1" x14ac:dyDescent="0.25">
      <c r="B66" s="16"/>
      <c r="C66" s="1"/>
      <c r="D66" s="4"/>
      <c r="E66" s="5"/>
      <c r="F66" s="6"/>
      <c r="G66" s="1"/>
      <c r="H66" s="1"/>
      <c r="I66" s="1"/>
      <c r="J66" s="1"/>
      <c r="K66" s="1"/>
      <c r="L66" s="1"/>
      <c r="M66" s="1"/>
      <c r="N66" s="1"/>
      <c r="O66" s="1"/>
      <c r="P66" s="6"/>
      <c r="Q66" s="1"/>
      <c r="R66" s="1"/>
      <c r="S66" s="1"/>
      <c r="T66" s="1"/>
      <c r="U66" s="1"/>
      <c r="V66" s="1"/>
      <c r="W66" s="1"/>
    </row>
  </sheetData>
  <autoFilter ref="A13:P64" xr:uid="{636108AF-4043-4814-B552-134C65C9D3DC}"/>
  <mergeCells count="10">
    <mergeCell ref="A9:P9"/>
    <mergeCell ref="A12:A13"/>
    <mergeCell ref="B12:B13"/>
    <mergeCell ref="C12:D12"/>
    <mergeCell ref="E12:F12"/>
    <mergeCell ref="G12:H12"/>
    <mergeCell ref="I12:J12"/>
    <mergeCell ref="K12:L12"/>
    <mergeCell ref="M12:N12"/>
    <mergeCell ref="O12:P12"/>
  </mergeCells>
  <printOptions horizontalCentered="1"/>
  <pageMargins left="0.78740157480314965" right="0.39370078740157483" top="0.78740157480314965" bottom="0.39370078740157483" header="3.937007874015748E-2" footer="0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прил.ДС_онко</vt:lpstr>
      <vt:lpstr>прил.ДС_онко!Заголовки_для_печати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Виктория Петрова</dc:creator>
  <cp:lastModifiedBy>Половинчак</cp:lastModifiedBy>
  <cp:lastPrinted>2025-01-29T09:45:32Z</cp:lastPrinted>
  <dcterms:created xsi:type="dcterms:W3CDTF">2025-01-27T14:07:45Z</dcterms:created>
  <dcterms:modified xsi:type="dcterms:W3CDTF">2025-01-29T09:45:36Z</dcterms:modified>
</cp:coreProperties>
</file>